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60" windowWidth="13152" windowHeight="12468" tabRatio="673"/>
  </bookViews>
  <sheets>
    <sheet name="Содержание" sheetId="9" r:id="rId1"/>
    <sheet name="Бухгалтерский баланс" sheetId="16" r:id="rId2"/>
    <sheet name="О фин рез-тах" sheetId="17" r:id="rId3"/>
    <sheet name="Капитал" sheetId="13" r:id="rId4"/>
    <sheet name="Нормативы" sheetId="14" r:id="rId5"/>
  </sheets>
  <calcPr calcId="162913"/>
</workbook>
</file>

<file path=xl/calcChain.xml><?xml version="1.0" encoding="utf-8"?>
<calcChain xmlns="http://schemas.openxmlformats.org/spreadsheetml/2006/main">
  <c r="E22" i="16" l="1"/>
  <c r="F17" i="17" l="1"/>
  <c r="F18" i="17"/>
</calcChain>
</file>

<file path=xl/sharedStrings.xml><?xml version="1.0" encoding="utf-8"?>
<sst xmlns="http://schemas.openxmlformats.org/spreadsheetml/2006/main" count="261" uniqueCount="155">
  <si>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</si>
  <si>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</si>
  <si>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</si>
  <si>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</si>
  <si>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</si>
  <si>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</si>
  <si>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</si>
  <si>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</si>
  <si>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</si>
  <si>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</si>
  <si>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</si>
  <si>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</si>
  <si>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16.1</t>
  </si>
  <si>
    <t>1.1</t>
  </si>
  <si>
    <t>1.2</t>
  </si>
  <si>
    <t>1.3</t>
  </si>
  <si>
    <t>2</t>
  </si>
  <si>
    <t>2.2</t>
  </si>
  <si>
    <t>2.3</t>
  </si>
  <si>
    <t>4.1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</si>
  <si>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</si>
  <si>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</si>
  <si>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</si>
  <si>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</si>
  <si>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</si>
  <si>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</si>
  <si>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</si>
  <si>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</si>
  <si>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</si>
  <si>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</si>
  <si>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</si>
  <si>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</si>
  <si>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</si>
  <si>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max 120.0</t>
  </si>
  <si>
    <t>Денежные средства</t>
  </si>
  <si>
    <t>Средства кредитных организаций в Центральном банке Российской Федерации</t>
  </si>
  <si>
    <t>Обязательные резервы</t>
  </si>
  <si>
    <t>Средства в кредитных организациях</t>
  </si>
  <si>
    <t>Финансовые активы, оцениваемые по справедливой стоимости через прибыль или убыток</t>
  </si>
  <si>
    <t>Отложенный налоговый актив</t>
  </si>
  <si>
    <t>Основные средства, нематериальные активы и материальные запасы</t>
  </si>
  <si>
    <t>Долгосрочные активы, предназначенные для продажи</t>
  </si>
  <si>
    <t>Прочие активы</t>
  </si>
  <si>
    <t>Всего активов</t>
  </si>
  <si>
    <t xml:space="preserve">в тыс. руб. </t>
  </si>
  <si>
    <t>II.ПАССИВЫ</t>
  </si>
  <si>
    <t>I. АКТИВЫ</t>
  </si>
  <si>
    <t>Кредиты, депозиты и прочие средства Центрального банка Российской Федерации</t>
  </si>
  <si>
    <t>Средства кредитных организаций</t>
  </si>
  <si>
    <t>Средства клиентов, не являющихся кредитными организациями</t>
  </si>
  <si>
    <t>Финансовые обязательства, оцениваемые по справедливой стоимости через прибыль или убыток</t>
  </si>
  <si>
    <t>Выпущенные долговые обязательства</t>
  </si>
  <si>
    <t>Обязательства по текущему налогу на прибыль</t>
  </si>
  <si>
    <t>Прочие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</si>
  <si>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</si>
  <si>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Всего обязательств</t>
  </si>
  <si>
    <t>III. ИСТОЧНИКИ СОБСТВЕННЫХ СРЕДСТВ</t>
  </si>
  <si>
    <t>Средства акционеров (участников)</t>
  </si>
  <si>
    <t>Собственные акции (доли), выкупленные у акционеров (участников)</t>
  </si>
  <si>
    <t>Эмиссионный доход</t>
  </si>
  <si>
    <t>Резервный фонд</t>
  </si>
  <si>
    <t>Переоценка основных средств и нематериальных активов, уменьшенная на отложенное налоговое обязательство</t>
  </si>
  <si>
    <t>Переоценка обязательств (требований) по выплате долгосрочных вознаграждений</t>
  </si>
  <si>
    <t>Переоценка инструментов хеджирования</t>
  </si>
  <si>
    <t>Денежные средства безвозмездного финансирования (вклады в имущество)</t>
  </si>
  <si>
    <t>Всего источников собственных средств</t>
  </si>
  <si>
    <t xml:space="preserve">IV. ВНЕБАЛАНСОВЫЕ ОБЯЗАТЕЛЬСТВА                                                                                    </t>
  </si>
  <si>
    <t>Безотзывные обязательства кредитной организации</t>
  </si>
  <si>
    <t>Выданные кредитной организацией гарантии и поручительства</t>
  </si>
  <si>
    <t>Условные обязательства некредитного характера</t>
  </si>
  <si>
    <t>Содержание</t>
  </si>
  <si>
    <t>Наименование статьи</t>
  </si>
  <si>
    <t>в тыс. руб.</t>
  </si>
  <si>
    <t>Процентные доходы, всего, в том числе:</t>
  </si>
  <si>
    <t>От размещения средств в кредитных организациях</t>
  </si>
  <si>
    <t>От ссуд, предоставленных клиентам, не являющимся кредитными организациями</t>
  </si>
  <si>
    <t>Процентные расходы, всего, в том числе:</t>
  </si>
  <si>
    <t>По привлеченным средствам кредитных организаций</t>
  </si>
  <si>
    <t>По привлеченным средствам клиентов, не являющимся кредитными организациями</t>
  </si>
  <si>
    <t>От вложений в ценные бумаги</t>
  </si>
  <si>
    <t>Чистые процентные доходы (отрицательная процентная маржа)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</si>
  <si>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</si>
  <si>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</si>
  <si>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финансовыми активами, оцениваемыми по справедливой стоимости через прибыль или убыток</t>
  </si>
  <si>
    <t>Чистые доходы от операций с финансовыми обязательствами, оцениваемыми по справедливой стоимости через прибыль или убыток</t>
  </si>
  <si>
    <t xml:space="preserve">Чистые доходы от операций с иностранной валютой </t>
  </si>
  <si>
    <t>Чистые доходы от переоценки иностранной валюты</t>
  </si>
  <si>
    <t>Чистые доходы от операций с драгоценными металлами</t>
  </si>
  <si>
    <t>Комиссионные доходы</t>
  </si>
  <si>
    <t>Комиссионные расходы</t>
  </si>
  <si>
    <t>Изменение резерва по прочим потерям</t>
  </si>
  <si>
    <t>Чистые доходы (расходы)</t>
  </si>
  <si>
    <t>Операционные расходы</t>
  </si>
  <si>
    <t>Прибыль (убыток) до налогообложения</t>
  </si>
  <si>
    <t>Возмещение (расход) по налогам</t>
  </si>
  <si>
    <t>Прибыль (убыток) от продолжающейся деятельности</t>
  </si>
  <si>
    <t>Прибыль (убыток) от прекращенной деятельности</t>
  </si>
  <si>
    <t>Прибыль (убыток) за отчетный период</t>
  </si>
  <si>
    <t>Прочие операционные доходы</t>
  </si>
  <si>
    <t>Раздел 1. Прибыли и убытки</t>
  </si>
  <si>
    <t>Отчет о финансовых результатах</t>
  </si>
  <si>
    <t>Доходы от участия в капитале других юридических лиц</t>
  </si>
  <si>
    <t>Базовый капитал</t>
  </si>
  <si>
    <t>Достаточность базового капитала (Н1.1)</t>
  </si>
  <si>
    <t>Достаточность основного капитала (Н1.2)</t>
  </si>
  <si>
    <t>Достаточность собственных средств (капитала) (Н1.0)</t>
  </si>
  <si>
    <t>Обязательные показатели</t>
  </si>
  <si>
    <t>Наименование</t>
  </si>
  <si>
    <t xml:space="preserve">Наименование </t>
  </si>
  <si>
    <t>Основной капитал</t>
  </si>
  <si>
    <t>Собственные средства (капитал)</t>
  </si>
  <si>
    <t>Отчет об уровне достаточности капитала и величине резервов на возможные потери по ссудам и иным активам</t>
  </si>
  <si>
    <t>Информация о нормативах</t>
  </si>
  <si>
    <t>Раздел 1. Обязательные показатели</t>
  </si>
  <si>
    <t>Норматив долгосрочной ликвидности (Н4)</t>
  </si>
  <si>
    <t>Норматив текущей ликвидности (Н3)</t>
  </si>
  <si>
    <t>Норматив мгновенной ликвидности (Н2)</t>
  </si>
  <si>
    <t>Норматив достаточности собственных средств (Н1.0)</t>
  </si>
  <si>
    <t>Норматив достаточности основного капитала (Н1.2)</t>
  </si>
  <si>
    <t>Норматив достаточности базового капитала (Н1.1)</t>
  </si>
  <si>
    <t xml:space="preserve">Отчет о финансовых результатах </t>
  </si>
  <si>
    <t>Бухгалтерский баланс</t>
  </si>
  <si>
    <t>Московский Кредитный Банк - отчетность РСБУ</t>
  </si>
  <si>
    <t>min 4.5</t>
  </si>
  <si>
    <t>min 6.0</t>
  </si>
  <si>
    <t>min 8.0</t>
  </si>
  <si>
    <t>min 15.0</t>
  </si>
  <si>
    <t>min 50.0</t>
  </si>
  <si>
    <t>min/max</t>
  </si>
  <si>
    <t>в %</t>
  </si>
  <si>
    <t>Чистая ссудная задолженность, оцениваемая по амортизированной стоимости</t>
  </si>
  <si>
    <t>Чистые вложения в ценные бумаги и иные финансовый активы, оцениваемые по амортизированной стоимости (кроме ссудной задолженности)</t>
  </si>
  <si>
    <t xml:space="preserve">Инвестиции в дочерние и зависимые организации </t>
  </si>
  <si>
    <t>16.2</t>
  </si>
  <si>
    <t>16.2.1</t>
  </si>
  <si>
    <t>33</t>
  </si>
  <si>
    <t>Изменение справедливой стоимости финансового обязательства, обусловленное изменением кредитного риска</t>
  </si>
  <si>
    <t>34</t>
  </si>
  <si>
    <t>Оценочные резервы под ожидаемые кредитные убытки</t>
  </si>
  <si>
    <t>35</t>
  </si>
  <si>
    <t>Вклады (средства) физических лиц, в том числе индивидуальных предпринимателей</t>
  </si>
  <si>
    <t>Переоценка по справедливой стоимости финансовых активов, оцениваемых по справедливой стоимости через прочий совокупный доход, уменьшенная на отложенное налоговое обязательство (увеличенная на отложенный налоговый актив)</t>
  </si>
  <si>
    <t>Требование по текущему налогу на прибыль</t>
  </si>
  <si>
    <t>Средства клиентов, оцениваемые по амортизированной стоимости</t>
  </si>
  <si>
    <t>Нераспределенная прибыль(убыток)</t>
  </si>
  <si>
    <t>Отложенное налоговое обязательство</t>
  </si>
  <si>
    <t>Чистые вложения в финансовые активы, оцениваемые по справделивой стоимости через прочий совокупный доход</t>
  </si>
  <si>
    <t>x</t>
  </si>
  <si>
    <t>х</t>
  </si>
  <si>
    <t>По выпущенным ценным бумагам</t>
  </si>
  <si>
    <t>Изменение резерва на возможные потери и оценочного резерва под ожидаемые кредитные убытки по начисленным процентным доходам</t>
  </si>
  <si>
    <t>Чистые доходы от операций с ценными бумагами, оцениваемыми по справедливой стоимости через прочий совокупный доход</t>
  </si>
  <si>
    <t>Чистые доходы от операций с ценными бумагами, оцениваемыми по амортизированной стоимости</t>
  </si>
  <si>
    <t>Изменение резерва на возможные потери и оценочного резерва под ожидаемые кредитные убытки по ценным бумагам, оцениваемым по справедливой стоимости через прочий совокупный доход</t>
  </si>
  <si>
    <t>Изменение резерва на возможные потери и оценочного резерва под ожидаемые кредитные убытки по ценным бумагам, оцениваемым по амортизированной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</si>
</sst>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.0"/>
    <numFmt numFmtId="166" formatCode="0.000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3"/>
      <color theme="0"/>
      <name val="Calibri"/>
      <family val="2"/>
      <charset val="204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rgb="FFFF0546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darkGrid">
        <fgColor rgb="FF9B0028"/>
        <bgColor theme="0"/>
      </patternFill>
    </fill>
    <fill>
      <patternFill patternType="solid">
        <fgColor rgb="FF9B00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D0A37"/>
        <bgColor auto="1"/>
      </patternFill>
    </fill>
    <fill>
      <patternFill patternType="solid">
        <fgColor rgb="FFDD0A37"/>
        <bgColor indexed="64"/>
      </patternFill>
    </fill>
    <fill>
      <patternFill patternType="darkGrid">
        <fgColor rgb="FF9B0028"/>
        <bgColor rgb="FFDD0A37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Dashed">
        <color theme="0"/>
      </right>
      <top style="mediumDashed">
        <color theme="0"/>
      </top>
      <bottom style="mediumDashed">
        <color theme="0"/>
      </bottom>
      <diagonal/>
    </border>
    <border>
      <left style="mediumDashed">
        <color theme="0"/>
      </left>
      <right/>
      <top style="mediumDashed">
        <color theme="0"/>
      </top>
      <bottom style="mediumDashed">
        <color theme="0"/>
      </bottom>
      <diagonal/>
    </border>
    <border>
      <left style="mediumDashed">
        <color theme="0"/>
      </left>
      <right style="mediumDashed">
        <color theme="0"/>
      </right>
      <top style="mediumDashed">
        <color theme="0"/>
      </top>
      <bottom style="mediumDashed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>
      <alignment vertical="center"/>
    </xf>
    <xf numFmtId="0" fontId="6" fillId="0" borderId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</cellStyleXfs>
  <cellXfs count="131">
    <xf numFmtId="0" fontId="0" fillId="0" borderId="0" xfId="0"/>
    <xf numFmtId="49" fontId="7" fillId="2" borderId="0" xfId="2" applyNumberFormat="1" applyFill="1" applyBorder="1" applyAlignment="1">
      <alignment horizontal="center"/>
    </xf>
    <xf numFmtId="0" fontId="7" fillId="3" borderId="0" xfId="2" applyFill="1" applyBorder="1"/>
    <xf numFmtId="0" fontId="7" fillId="4" borderId="0" xfId="2" applyFont="1" applyFill="1"/>
    <xf numFmtId="0" fontId="7" fillId="4" borderId="0" xfId="2" applyFont="1" applyFill="1" applyBorder="1"/>
    <xf numFmtId="0" fontId="7" fillId="4" borderId="0" xfId="2" applyFont="1" applyFill="1" applyAlignment="1">
      <alignment horizontal="center"/>
    </xf>
    <xf numFmtId="0" fontId="7" fillId="4" borderId="0" xfId="2" applyFont="1" applyFill="1" applyBorder="1" applyAlignment="1">
      <alignment horizontal="center"/>
    </xf>
    <xf numFmtId="0" fontId="13" fillId="4" borderId="5" xfId="2" applyFont="1" applyFill="1" applyBorder="1" applyAlignment="1">
      <alignment horizontal="left" wrapText="1"/>
    </xf>
    <xf numFmtId="0" fontId="13" fillId="4" borderId="0" xfId="2" applyFont="1" applyFill="1" applyBorder="1"/>
    <xf numFmtId="0" fontId="7" fillId="0" borderId="0" xfId="2"/>
    <xf numFmtId="0" fontId="13" fillId="4" borderId="0" xfId="9" applyFont="1" applyFill="1"/>
    <xf numFmtId="0" fontId="13" fillId="4" borderId="0" xfId="9" applyFont="1" applyFill="1" applyBorder="1" applyAlignment="1"/>
    <xf numFmtId="0" fontId="13" fillId="4" borderId="0" xfId="9" applyFont="1" applyFill="1" applyAlignment="1"/>
    <xf numFmtId="0" fontId="17" fillId="0" borderId="0" xfId="8"/>
    <xf numFmtId="0" fontId="14" fillId="4" borderId="0" xfId="2" applyFont="1" applyFill="1" applyBorder="1" applyAlignment="1">
      <alignment wrapText="1"/>
    </xf>
    <xf numFmtId="49" fontId="4" fillId="4" borderId="0" xfId="2" applyNumberFormat="1" applyFont="1" applyFill="1" applyBorder="1" applyAlignment="1">
      <alignment horizontal="center"/>
    </xf>
    <xf numFmtId="0" fontId="4" fillId="4" borderId="0" xfId="2" applyFont="1" applyFill="1" applyBorder="1" applyAlignment="1">
      <alignment horizontal="left" vertical="top" wrapText="1"/>
    </xf>
    <xf numFmtId="0" fontId="4" fillId="4" borderId="0" xfId="2" applyFont="1" applyFill="1" applyBorder="1"/>
    <xf numFmtId="49" fontId="4" fillId="4" borderId="0" xfId="2" applyNumberFormat="1" applyFont="1" applyFill="1" applyAlignment="1">
      <alignment horizontal="center"/>
    </xf>
    <xf numFmtId="0" fontId="4" fillId="4" borderId="0" xfId="2" applyFont="1" applyFill="1" applyAlignment="1">
      <alignment horizontal="left"/>
    </xf>
    <xf numFmtId="0" fontId="4" fillId="4" borderId="0" xfId="2" applyFont="1" applyFill="1" applyAlignment="1">
      <alignment horizontal="right"/>
    </xf>
    <xf numFmtId="0" fontId="4" fillId="4" borderId="0" xfId="2" applyFont="1" applyFill="1"/>
    <xf numFmtId="0" fontId="4" fillId="4" borderId="0" xfId="2" applyFont="1" applyFill="1" applyBorder="1" applyAlignment="1">
      <alignment horizontal="left"/>
    </xf>
    <xf numFmtId="0" fontId="13" fillId="4" borderId="0" xfId="2" applyFont="1" applyFill="1" applyBorder="1" applyAlignment="1">
      <alignment horizontal="left" vertical="top" wrapText="1"/>
    </xf>
    <xf numFmtId="0" fontId="13" fillId="4" borderId="9" xfId="2" applyFont="1" applyFill="1" applyBorder="1" applyAlignment="1">
      <alignment horizontal="left" vertical="top" wrapText="1"/>
    </xf>
    <xf numFmtId="49" fontId="4" fillId="2" borderId="0" xfId="2" applyNumberFormat="1" applyFont="1" applyFill="1" applyBorder="1" applyAlignment="1">
      <alignment horizontal="center"/>
    </xf>
    <xf numFmtId="14" fontId="9" fillId="5" borderId="7" xfId="2" applyNumberFormat="1" applyFont="1" applyFill="1" applyBorder="1" applyAlignment="1">
      <alignment horizontal="center" vertical="center" wrapText="1"/>
    </xf>
    <xf numFmtId="49" fontId="13" fillId="4" borderId="5" xfId="1" applyNumberFormat="1" applyFont="1" applyFill="1" applyBorder="1" applyAlignment="1">
      <alignment horizontal="center" vertical="center" wrapText="1"/>
    </xf>
    <xf numFmtId="0" fontId="7" fillId="4" borderId="5" xfId="2" applyFill="1" applyBorder="1" applyAlignment="1">
      <alignment horizontal="center" vertical="center"/>
    </xf>
    <xf numFmtId="0" fontId="7" fillId="4" borderId="0" xfId="2" applyFill="1"/>
    <xf numFmtId="0" fontId="3" fillId="0" borderId="0" xfId="2" applyFont="1"/>
    <xf numFmtId="165" fontId="14" fillId="0" borderId="5" xfId="2" applyNumberFormat="1" applyFont="1" applyFill="1" applyBorder="1" applyAlignment="1">
      <alignment horizontal="right"/>
    </xf>
    <xf numFmtId="0" fontId="2" fillId="4" borderId="0" xfId="2" applyFont="1" applyFill="1" applyBorder="1" applyAlignment="1">
      <alignment horizontal="left"/>
    </xf>
    <xf numFmtId="0" fontId="2" fillId="4" borderId="8" xfId="2" applyFont="1" applyFill="1" applyBorder="1" applyAlignment="1">
      <alignment horizontal="left"/>
    </xf>
    <xf numFmtId="3" fontId="10" fillId="4" borderId="0" xfId="2" applyNumberFormat="1" applyFont="1" applyFill="1" applyBorder="1" applyAlignment="1">
      <alignment horizontal="right"/>
    </xf>
    <xf numFmtId="14" fontId="9" fillId="5" borderId="6" xfId="2" applyNumberFormat="1" applyFont="1" applyFill="1" applyBorder="1" applyAlignment="1">
      <alignment horizontal="right"/>
    </xf>
    <xf numFmtId="0" fontId="14" fillId="4" borderId="9" xfId="2" applyFont="1" applyFill="1" applyBorder="1" applyAlignment="1">
      <alignment horizontal="right" vertical="top" wrapText="1"/>
    </xf>
    <xf numFmtId="164" fontId="9" fillId="5" borderId="0" xfId="0" applyNumberFormat="1" applyFont="1" applyFill="1" applyAlignment="1">
      <alignment horizontal="right"/>
    </xf>
    <xf numFmtId="166" fontId="14" fillId="4" borderId="0" xfId="2" applyNumberFormat="1" applyFont="1" applyFill="1" applyBorder="1" applyAlignment="1">
      <alignment horizontal="right" vertical="top" wrapText="1"/>
    </xf>
    <xf numFmtId="3" fontId="14" fillId="0" borderId="11" xfId="0" applyNumberFormat="1" applyFont="1" applyBorder="1"/>
    <xf numFmtId="3" fontId="14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horizontal="right" vertical="center"/>
    </xf>
    <xf numFmtId="3" fontId="20" fillId="0" borderId="11" xfId="0" applyNumberFormat="1" applyFont="1" applyBorder="1"/>
    <xf numFmtId="0" fontId="0" fillId="0" borderId="0" xfId="0" applyAlignment="1">
      <alignment vertical="top"/>
    </xf>
    <xf numFmtId="3" fontId="10" fillId="0" borderId="5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 horizontal="right"/>
    </xf>
    <xf numFmtId="3" fontId="10" fillId="4" borderId="9" xfId="2" applyNumberFormat="1" applyFont="1" applyFill="1" applyBorder="1" applyAlignment="1">
      <alignment horizontal="right"/>
    </xf>
    <xf numFmtId="49" fontId="1" fillId="2" borderId="0" xfId="11" applyNumberFormat="1" applyFill="1" applyBorder="1" applyAlignment="1">
      <alignment horizontal="center"/>
    </xf>
    <xf numFmtId="49" fontId="1" fillId="4" borderId="0" xfId="11" applyNumberFormat="1" applyFont="1" applyFill="1" applyAlignment="1">
      <alignment horizontal="center"/>
    </xf>
    <xf numFmtId="0" fontId="1" fillId="4" borderId="0" xfId="11" applyFont="1" applyFill="1" applyBorder="1" applyAlignment="1">
      <alignment horizontal="left" vertical="top" wrapText="1"/>
    </xf>
    <xf numFmtId="0" fontId="1" fillId="4" borderId="0" xfId="11" applyFont="1" applyFill="1" applyAlignment="1">
      <alignment horizontal="right"/>
    </xf>
    <xf numFmtId="49" fontId="1" fillId="4" borderId="5" xfId="11" applyNumberFormat="1" applyFont="1" applyFill="1" applyBorder="1" applyAlignment="1">
      <alignment horizontal="center"/>
    </xf>
    <xf numFmtId="0" fontId="9" fillId="5" borderId="5" xfId="11" applyFont="1" applyFill="1" applyBorder="1" applyAlignment="1">
      <alignment horizontal="left" vertical="top" wrapText="1"/>
    </xf>
    <xf numFmtId="0" fontId="13" fillId="4" borderId="5" xfId="11" applyFont="1" applyFill="1" applyBorder="1" applyAlignment="1">
      <alignment horizontal="left" vertical="top" wrapText="1"/>
    </xf>
    <xf numFmtId="0" fontId="19" fillId="4" borderId="5" xfId="11" applyFont="1" applyFill="1" applyBorder="1" applyAlignment="1">
      <alignment horizontal="left" vertical="top" wrapText="1"/>
    </xf>
    <xf numFmtId="0" fontId="14" fillId="4" borderId="0" xfId="11" applyFont="1" applyFill="1" applyBorder="1" applyAlignment="1">
      <alignment horizontal="left" vertical="top" wrapText="1"/>
    </xf>
    <xf numFmtId="3" fontId="14" fillId="4" borderId="5" xfId="11" applyNumberFormat="1" applyFont="1" applyFill="1" applyBorder="1" applyAlignment="1">
      <alignment horizontal="right" wrapText="1"/>
    </xf>
    <xf numFmtId="3" fontId="20" fillId="4" borderId="5" xfId="11" applyNumberFormat="1" applyFont="1" applyFill="1" applyBorder="1" applyAlignment="1">
      <alignment horizontal="right" wrapText="1"/>
    </xf>
    <xf numFmtId="3" fontId="14" fillId="4" borderId="5" xfId="11" applyNumberFormat="1" applyFont="1" applyFill="1" applyBorder="1" applyAlignment="1">
      <alignment horizontal="right" vertical="center" wrapText="1"/>
    </xf>
    <xf numFmtId="49" fontId="1" fillId="4" borderId="5" xfId="11" applyNumberFormat="1" applyFont="1" applyFill="1" applyBorder="1" applyAlignment="1">
      <alignment horizontal="center" vertical="center"/>
    </xf>
    <xf numFmtId="0" fontId="1" fillId="4" borderId="5" xfId="11" applyFont="1" applyFill="1" applyBorder="1" applyAlignment="1">
      <alignment horizontal="center"/>
    </xf>
    <xf numFmtId="0" fontId="1" fillId="4" borderId="5" xfId="11" applyFont="1" applyFill="1" applyBorder="1" applyAlignment="1">
      <alignment horizontal="center" vertical="top"/>
    </xf>
    <xf numFmtId="3" fontId="14" fillId="4" borderId="5" xfId="11" applyNumberFormat="1" applyFont="1" applyFill="1" applyBorder="1" applyAlignment="1">
      <alignment horizontal="right" vertical="top" wrapText="1"/>
    </xf>
    <xf numFmtId="49" fontId="1" fillId="2" borderId="0" xfId="12" applyNumberFormat="1" applyFill="1" applyBorder="1" applyAlignment="1">
      <alignment horizontal="center"/>
    </xf>
    <xf numFmtId="49" fontId="1" fillId="4" borderId="0" xfId="12" applyNumberFormat="1" applyFont="1" applyFill="1" applyBorder="1" applyAlignment="1">
      <alignment horizontal="center"/>
    </xf>
    <xf numFmtId="0" fontId="1" fillId="4" borderId="0" xfId="12" applyFont="1" applyFill="1" applyBorder="1"/>
    <xf numFmtId="0" fontId="1" fillId="4" borderId="0" xfId="12" applyFont="1" applyFill="1" applyBorder="1" applyAlignment="1">
      <alignment horizontal="left" vertical="top" wrapText="1"/>
    </xf>
    <xf numFmtId="0" fontId="1" fillId="4" borderId="0" xfId="12" applyFont="1" applyFill="1" applyAlignment="1">
      <alignment horizontal="center"/>
    </xf>
    <xf numFmtId="0" fontId="1" fillId="4" borderId="0" xfId="12" applyFont="1" applyFill="1" applyAlignment="1">
      <alignment horizontal="right"/>
    </xf>
    <xf numFmtId="0" fontId="1" fillId="4" borderId="0" xfId="12" applyFont="1" applyFill="1"/>
    <xf numFmtId="0" fontId="1" fillId="4" borderId="5" xfId="12" applyFont="1" applyFill="1" applyBorder="1" applyAlignment="1">
      <alignment horizontal="center"/>
    </xf>
    <xf numFmtId="0" fontId="9" fillId="5" borderId="5" xfId="12" applyFont="1" applyFill="1" applyBorder="1"/>
    <xf numFmtId="14" fontId="9" fillId="5" borderId="0" xfId="12" applyNumberFormat="1" applyFont="1" applyFill="1" applyBorder="1"/>
    <xf numFmtId="0" fontId="13" fillId="4" borderId="5" xfId="12" applyFont="1" applyFill="1" applyBorder="1" applyAlignment="1">
      <alignment vertical="center" wrapText="1"/>
    </xf>
    <xf numFmtId="49" fontId="19" fillId="4" borderId="5" xfId="12" applyNumberFormat="1" applyFont="1" applyFill="1" applyBorder="1" applyAlignment="1">
      <alignment horizontal="center" vertical="center"/>
    </xf>
    <xf numFmtId="0" fontId="19" fillId="4" borderId="5" xfId="12" applyFont="1" applyFill="1" applyBorder="1" applyAlignment="1">
      <alignment vertical="center" wrapText="1"/>
    </xf>
    <xf numFmtId="49" fontId="13" fillId="4" borderId="5" xfId="12" applyNumberFormat="1" applyFont="1" applyFill="1" applyBorder="1" applyAlignment="1">
      <alignment horizontal="center" vertical="center"/>
    </xf>
    <xf numFmtId="49" fontId="13" fillId="4" borderId="0" xfId="12" applyNumberFormat="1" applyFont="1" applyFill="1" applyBorder="1" applyAlignment="1">
      <alignment horizontal="center" vertical="center"/>
    </xf>
    <xf numFmtId="0" fontId="13" fillId="4" borderId="0" xfId="12" applyFont="1" applyFill="1" applyBorder="1" applyAlignment="1">
      <alignment vertical="center" wrapText="1"/>
    </xf>
    <xf numFmtId="3" fontId="13" fillId="4" borderId="0" xfId="12" applyNumberFormat="1" applyFont="1" applyFill="1" applyBorder="1" applyAlignment="1">
      <alignment vertical="center" wrapText="1"/>
    </xf>
    <xf numFmtId="3" fontId="13" fillId="4" borderId="0" xfId="12" applyNumberFormat="1" applyFont="1" applyFill="1" applyBorder="1" applyAlignment="1">
      <alignment horizontal="right" vertical="center"/>
    </xf>
    <xf numFmtId="0" fontId="19" fillId="0" borderId="0" xfId="11" applyFont="1" applyFill="1" applyBorder="1" applyAlignment="1">
      <alignment horizontal="left" vertical="top" wrapText="1"/>
    </xf>
    <xf numFmtId="0" fontId="0" fillId="0" borderId="0" xfId="0" applyFill="1"/>
    <xf numFmtId="167" fontId="14" fillId="4" borderId="0" xfId="14" applyNumberFormat="1" applyFont="1" applyFill="1" applyBorder="1" applyAlignment="1">
      <alignment horizontal="left" vertical="top" wrapText="1"/>
    </xf>
    <xf numFmtId="0" fontId="1" fillId="0" borderId="0" xfId="12" applyFill="1" applyBorder="1"/>
    <xf numFmtId="0" fontId="1" fillId="0" borderId="0" xfId="12" applyFont="1" applyFill="1" applyBorder="1"/>
    <xf numFmtId="0" fontId="1" fillId="0" borderId="0" xfId="12" applyFont="1" applyFill="1"/>
    <xf numFmtId="0" fontId="21" fillId="0" borderId="0" xfId="12" applyFont="1" applyFill="1"/>
    <xf numFmtId="0" fontId="1" fillId="0" borderId="0" xfId="11" applyFill="1" applyBorder="1" applyAlignment="1">
      <alignment horizontal="left" vertical="top" wrapText="1"/>
    </xf>
    <xf numFmtId="0" fontId="1" fillId="0" borderId="0" xfId="11" applyFill="1" applyBorder="1"/>
    <xf numFmtId="0" fontId="1" fillId="0" borderId="0" xfId="1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13" fillId="0" borderId="0" xfId="11" applyFont="1" applyFill="1" applyBorder="1" applyAlignment="1">
      <alignment horizontal="left" vertical="top" wrapText="1"/>
    </xf>
    <xf numFmtId="0" fontId="1" fillId="0" borderId="0" xfId="11" applyFont="1" applyFill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25" fillId="7" borderId="0" xfId="7" applyFont="1" applyFill="1" applyBorder="1" applyAlignment="1">
      <alignment horizontal="left" wrapText="1"/>
    </xf>
    <xf numFmtId="0" fontId="13" fillId="4" borderId="0" xfId="9" applyFont="1" applyFill="1" applyBorder="1"/>
    <xf numFmtId="0" fontId="1" fillId="7" borderId="0" xfId="11" applyFill="1" applyBorder="1" applyAlignment="1">
      <alignment horizontal="left" vertical="top" wrapText="1"/>
    </xf>
    <xf numFmtId="0" fontId="11" fillId="0" borderId="1" xfId="11" applyFont="1" applyFill="1" applyBorder="1" applyAlignment="1">
      <alignment horizontal="left" vertical="center" wrapText="1"/>
    </xf>
    <xf numFmtId="0" fontId="1" fillId="7" borderId="0" xfId="12" applyFill="1" applyBorder="1" applyAlignment="1">
      <alignment horizontal="left" vertical="top" wrapText="1"/>
    </xf>
    <xf numFmtId="0" fontId="9" fillId="7" borderId="0" xfId="12" applyFont="1" applyFill="1" applyBorder="1" applyAlignment="1">
      <alignment horizontal="left" vertical="top" wrapText="1"/>
    </xf>
    <xf numFmtId="0" fontId="23" fillId="8" borderId="3" xfId="8" applyFont="1" applyFill="1" applyBorder="1" applyAlignment="1">
      <alignment horizontal="left" vertical="center" wrapText="1"/>
    </xf>
    <xf numFmtId="0" fontId="23" fillId="8" borderId="4" xfId="8" applyFont="1" applyFill="1" applyBorder="1" applyAlignment="1">
      <alignment horizontal="left" vertical="center" wrapText="1"/>
    </xf>
    <xf numFmtId="0" fontId="11" fillId="4" borderId="1" xfId="12" applyFont="1" applyFill="1" applyBorder="1" applyAlignment="1">
      <alignment horizontal="left" vertical="center" wrapText="1"/>
    </xf>
    <xf numFmtId="0" fontId="7" fillId="7" borderId="0" xfId="2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left" vertical="center" wrapText="1"/>
    </xf>
    <xf numFmtId="0" fontId="4" fillId="7" borderId="0" xfId="2" applyFont="1" applyFill="1" applyBorder="1" applyAlignment="1">
      <alignment horizontal="left" vertical="top" wrapText="1"/>
    </xf>
    <xf numFmtId="0" fontId="9" fillId="4" borderId="0" xfId="2" applyFont="1" applyFill="1" applyBorder="1" applyAlignment="1"/>
    <xf numFmtId="0" fontId="9" fillId="7" borderId="0" xfId="2" applyFont="1" applyFill="1" applyBorder="1" applyAlignment="1"/>
    <xf numFmtId="0" fontId="9" fillId="7" borderId="0" xfId="13" applyFont="1" applyFill="1" applyBorder="1" applyAlignment="1">
      <alignment horizontal="left" vertical="top" wrapText="1"/>
    </xf>
    <xf numFmtId="0" fontId="9" fillId="7" borderId="0" xfId="2" applyFont="1" applyFill="1" applyBorder="1" applyAlignment="1">
      <alignment wrapText="1"/>
    </xf>
    <xf numFmtId="0" fontId="9" fillId="5" borderId="0" xfId="2" applyFont="1" applyFill="1" applyBorder="1" applyAlignment="1">
      <alignment horizontal="left"/>
    </xf>
    <xf numFmtId="0" fontId="7" fillId="4" borderId="12" xfId="2" applyFill="1" applyBorder="1" applyAlignment="1">
      <alignment horizontal="center" wrapText="1"/>
    </xf>
    <xf numFmtId="0" fontId="13" fillId="4" borderId="13" xfId="2" applyFont="1" applyFill="1" applyBorder="1" applyAlignment="1">
      <alignment horizontal="left" wrapText="1"/>
    </xf>
    <xf numFmtId="165" fontId="14" fillId="0" borderId="13" xfId="2" applyNumberFormat="1" applyFont="1" applyFill="1" applyBorder="1" applyAlignment="1">
      <alignment horizontal="right"/>
    </xf>
    <xf numFmtId="0" fontId="9" fillId="5" borderId="14" xfId="2" applyFont="1" applyFill="1" applyBorder="1" applyAlignment="1">
      <alignment horizontal="left" vertical="center"/>
    </xf>
    <xf numFmtId="0" fontId="23" fillId="8" borderId="2" xfId="8" applyFont="1" applyFill="1" applyBorder="1" applyAlignment="1">
      <alignment horizontal="left" vertical="center" wrapText="1"/>
    </xf>
    <xf numFmtId="0" fontId="21" fillId="4" borderId="0" xfId="12" applyFont="1" applyFill="1"/>
    <xf numFmtId="0" fontId="1" fillId="4" borderId="0" xfId="11" applyFont="1" applyFill="1" applyAlignment="1">
      <alignment horizontal="center"/>
    </xf>
    <xf numFmtId="0" fontId="13" fillId="4" borderId="0" xfId="11" applyFont="1" applyFill="1" applyBorder="1" applyAlignment="1">
      <alignment horizontal="left" vertical="top" wrapText="1"/>
    </xf>
    <xf numFmtId="0" fontId="19" fillId="4" borderId="0" xfId="11" applyFont="1" applyFill="1" applyBorder="1" applyAlignment="1">
      <alignment horizontal="left" vertical="top" wrapText="1"/>
    </xf>
    <xf numFmtId="0" fontId="0" fillId="4" borderId="0" xfId="0" applyFill="1"/>
    <xf numFmtId="0" fontId="0" fillId="4" borderId="0" xfId="0" applyFill="1" applyAlignment="1">
      <alignment vertical="top"/>
    </xf>
    <xf numFmtId="0" fontId="9" fillId="7" borderId="5" xfId="11" applyFont="1" applyFill="1" applyBorder="1" applyAlignment="1">
      <alignment horizontal="left" vertical="top" wrapText="1"/>
    </xf>
    <xf numFmtId="3" fontId="9" fillId="7" borderId="5" xfId="11" applyNumberFormat="1" applyFont="1" applyFill="1" applyBorder="1" applyAlignment="1">
      <alignment horizontal="right" wrapText="1"/>
    </xf>
    <xf numFmtId="2" fontId="14" fillId="4" borderId="9" xfId="2" applyNumberFormat="1" applyFont="1" applyFill="1" applyBorder="1" applyAlignment="1">
      <alignment horizontal="right" vertical="top" wrapText="1"/>
    </xf>
    <xf numFmtId="0" fontId="18" fillId="6" borderId="0" xfId="7" applyFont="1" applyFill="1" applyBorder="1" applyAlignment="1">
      <alignment horizontal="left" wrapText="1"/>
    </xf>
    <xf numFmtId="3" fontId="14" fillId="0" borderId="5" xfId="11" applyNumberFormat="1" applyFont="1" applyFill="1" applyBorder="1" applyAlignment="1">
      <alignment horizontal="right" vertical="center" wrapText="1"/>
    </xf>
    <xf numFmtId="3" fontId="14" fillId="0" borderId="5" xfId="11" applyNumberFormat="1" applyFont="1" applyFill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/>
    </xf>
  </cellXfs>
  <cellStyles count="15">
    <cellStyle name="fo]_x000d__x000a_UserName=bsv_x000d__x000a_UserCompany=СПб РЦ АБ ИНКОМБАНК_x000d__x000a__x000d__x000a_[File Paths]_x000d__x000a_WorkingDirectory=C:\MSTOCK\DLWIN_x000d__x000a_DownLoad" xfId="4"/>
    <cellStyle name="Гиперссылка" xfId="8" builtinId="8"/>
    <cellStyle name="Гиперссылка 2" xfId="6"/>
    <cellStyle name="Заголовок 2" xfId="7" builtinId="17"/>
    <cellStyle name="Заголовок 4" xfId="1" builtinId="19"/>
    <cellStyle name="Обычный" xfId="0" builtinId="0"/>
    <cellStyle name="Обычный 2" xfId="2"/>
    <cellStyle name="Обычный 2 2" xfId="10"/>
    <cellStyle name="Обычный 2 2 2" xfId="13"/>
    <cellStyle name="Обычный 2 3" xfId="11"/>
    <cellStyle name="Обычный 3" xfId="5"/>
    <cellStyle name="Обычный 4" xfId="9"/>
    <cellStyle name="Обычный 4 2" xfId="12"/>
    <cellStyle name="Процентный" xfId="14" builtinId="5"/>
    <cellStyle name="Процентный 2" xfId="3"/>
  </cellStyles>
  <dxfs count="0"/>
  <tableStyles count="0" defaultTableStyle="TableStyleMedium2" defaultPivotStyle="PivotStyleMedium9"/>
  <colors>
    <mruColors>
      <color rgb="FFDD0A37"/>
      <color rgb="FFFF0546"/>
      <color rgb="FFF31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30480</xdr:rowOff>
    </xdr:from>
    <xdr:to>
      <xdr:col>1</xdr:col>
      <xdr:colOff>1600200</xdr:colOff>
      <xdr:row>0</xdr:row>
      <xdr:rowOff>556260</xdr:rowOff>
    </xdr:to>
    <xdr:pic>
      <xdr:nvPicPr>
        <xdr:cNvPr id="3" name="Рисунок 3" descr="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987" b="54918"/>
        <a:stretch>
          <a:fillRect/>
        </a:stretch>
      </xdr:blipFill>
      <xdr:spPr bwMode="auto">
        <a:xfrm>
          <a:off x="419100" y="30480"/>
          <a:ext cx="15925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68580</xdr:rowOff>
    </xdr:from>
    <xdr:to>
      <xdr:col>1</xdr:col>
      <xdr:colOff>1607820</xdr:colOff>
      <xdr:row>1</xdr:row>
      <xdr:rowOff>411480</xdr:rowOff>
    </xdr:to>
    <xdr:pic>
      <xdr:nvPicPr>
        <xdr:cNvPr id="3" name="Рисунок 3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987" b="54918"/>
        <a:stretch>
          <a:fillRect/>
        </a:stretch>
      </xdr:blipFill>
      <xdr:spPr bwMode="auto">
        <a:xfrm>
          <a:off x="426720" y="68580"/>
          <a:ext cx="15925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8965</xdr:colOff>
      <xdr:row>0</xdr:row>
      <xdr:rowOff>80681</xdr:rowOff>
    </xdr:from>
    <xdr:to>
      <xdr:col>1</xdr:col>
      <xdr:colOff>1601545</xdr:colOff>
      <xdr:row>1</xdr:row>
      <xdr:rowOff>265802</xdr:rowOff>
    </xdr:to>
    <xdr:pic>
      <xdr:nvPicPr>
        <xdr:cNvPr id="3" name="Рисунок 3" descr="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987" b="54918"/>
        <a:stretch>
          <a:fillRect/>
        </a:stretch>
      </xdr:blipFill>
      <xdr:spPr bwMode="auto">
        <a:xfrm>
          <a:off x="421341" y="80681"/>
          <a:ext cx="15925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26494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24" t="34498" r="25863" b="32751"/>
        <a:stretch/>
      </xdr:blipFill>
      <xdr:spPr>
        <a:xfrm>
          <a:off x="0" y="0"/>
          <a:ext cx="0" cy="689882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26494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24" t="34498" r="25863" b="32751"/>
        <a:stretch/>
      </xdr:blipFill>
      <xdr:spPr>
        <a:xfrm>
          <a:off x="0" y="0"/>
          <a:ext cx="0" cy="689882"/>
        </a:xfrm>
        <a:prstGeom prst="rect">
          <a:avLst/>
        </a:prstGeom>
        <a:effectLst>
          <a:softEdge rad="31750"/>
        </a:effectLst>
      </xdr:spPr>
    </xdr:pic>
    <xdr:clientData/>
  </xdr:twoCellAnchor>
  <xdr:twoCellAnchor>
    <xdr:from>
      <xdr:col>0</xdr:col>
      <xdr:colOff>403412</xdr:colOff>
      <xdr:row>0</xdr:row>
      <xdr:rowOff>80682</xdr:rowOff>
    </xdr:from>
    <xdr:to>
      <xdr:col>1</xdr:col>
      <xdr:colOff>1583616</xdr:colOff>
      <xdr:row>1</xdr:row>
      <xdr:rowOff>265803</xdr:rowOff>
    </xdr:to>
    <xdr:pic>
      <xdr:nvPicPr>
        <xdr:cNvPr id="6" name="Рисунок 3" descr="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987" b="54918"/>
        <a:stretch>
          <a:fillRect/>
        </a:stretch>
      </xdr:blipFill>
      <xdr:spPr bwMode="auto">
        <a:xfrm>
          <a:off x="403412" y="80682"/>
          <a:ext cx="15925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0</xdr:row>
      <xdr:rowOff>99060</xdr:rowOff>
    </xdr:from>
    <xdr:to>
      <xdr:col>1</xdr:col>
      <xdr:colOff>1584960</xdr:colOff>
      <xdr:row>1</xdr:row>
      <xdr:rowOff>281940</xdr:rowOff>
    </xdr:to>
    <xdr:pic>
      <xdr:nvPicPr>
        <xdr:cNvPr id="4" name="Рисунок 3" descr="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987" b="54918"/>
        <a:stretch>
          <a:fillRect/>
        </a:stretch>
      </xdr:blipFill>
      <xdr:spPr bwMode="auto">
        <a:xfrm>
          <a:off x="403860" y="99060"/>
          <a:ext cx="15925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0A37"/>
  </sheetPr>
  <dimension ref="A1:D24"/>
  <sheetViews>
    <sheetView tabSelected="1" zoomScaleNormal="100" zoomScaleSheetLayoutView="160" workbookViewId="0">
      <selection activeCell="D1" sqref="D1"/>
    </sheetView>
  </sheetViews>
  <sheetFormatPr defaultColWidth="0" defaultRowHeight="0" customHeight="1" zeroHeight="1" x14ac:dyDescent="0.3"/>
  <cols>
    <col min="1" max="1" width="6" style="10" customWidth="1"/>
    <col min="2" max="2" width="103.33203125" style="12" customWidth="1"/>
    <col min="3" max="3" width="9.44140625" style="11" customWidth="1"/>
    <col min="4" max="4" width="9.44140625" style="10" customWidth="1"/>
    <col min="5" max="16384" width="9.109375" style="10" hidden="1"/>
  </cols>
  <sheetData>
    <row r="1" spans="1:3" ht="46.95" customHeight="1" x14ac:dyDescent="0.35">
      <c r="A1" s="1"/>
      <c r="B1" s="127" t="s">
        <v>122</v>
      </c>
      <c r="C1" s="96"/>
    </row>
    <row r="2" spans="1:3" ht="17.399999999999999" x14ac:dyDescent="0.35">
      <c r="A2" s="1"/>
      <c r="B2" s="127"/>
      <c r="C2" s="96"/>
    </row>
    <row r="3" spans="1:3" ht="14.4" x14ac:dyDescent="0.3">
      <c r="A3" s="1"/>
      <c r="B3" s="11"/>
    </row>
    <row r="4" spans="1:3" ht="14.4" x14ac:dyDescent="0.3">
      <c r="A4" s="1"/>
      <c r="B4" s="13" t="s">
        <v>121</v>
      </c>
      <c r="C4" s="13">
        <v>1</v>
      </c>
    </row>
    <row r="5" spans="1:3" ht="14.4" x14ac:dyDescent="0.3">
      <c r="A5" s="1"/>
      <c r="B5" s="13" t="s">
        <v>100</v>
      </c>
      <c r="C5" s="13">
        <v>2</v>
      </c>
    </row>
    <row r="6" spans="1:3" ht="14.4" x14ac:dyDescent="0.3">
      <c r="A6" s="1"/>
      <c r="B6" s="13" t="s">
        <v>111</v>
      </c>
      <c r="C6" s="13">
        <v>3</v>
      </c>
    </row>
    <row r="7" spans="1:3" ht="14.4" x14ac:dyDescent="0.3">
      <c r="A7" s="1"/>
      <c r="B7" s="13" t="s">
        <v>112</v>
      </c>
      <c r="C7" s="13">
        <v>4</v>
      </c>
    </row>
    <row r="8" spans="1:3" ht="14.4" x14ac:dyDescent="0.3">
      <c r="A8" s="97"/>
    </row>
    <row r="9" spans="1:3" ht="14.4" x14ac:dyDescent="0.3"/>
    <row r="10" spans="1:3" ht="14.4" x14ac:dyDescent="0.3">
      <c r="B10"/>
    </row>
    <row r="11" spans="1:3" ht="14.4" x14ac:dyDescent="0.3"/>
    <row r="12" spans="1:3" ht="14.4" hidden="1" x14ac:dyDescent="0.3"/>
    <row r="13" spans="1:3" ht="14.4" hidden="1" x14ac:dyDescent="0.3"/>
    <row r="14" spans="1:3" ht="14.4" hidden="1" x14ac:dyDescent="0.3"/>
    <row r="15" spans="1:3" ht="14.4" hidden="1" x14ac:dyDescent="0.3"/>
    <row r="16" spans="1:3" ht="14.4" hidden="1" x14ac:dyDescent="0.3"/>
    <row r="17" ht="14.4" hidden="1" x14ac:dyDescent="0.3"/>
    <row r="18" ht="14.4" hidden="1" x14ac:dyDescent="0.3"/>
    <row r="19" ht="14.4" hidden="1" x14ac:dyDescent="0.3"/>
    <row r="20" ht="14.4" hidden="1" x14ac:dyDescent="0.3"/>
    <row r="21" ht="14.4" hidden="1" x14ac:dyDescent="0.3"/>
    <row r="22" ht="14.4" hidden="1" x14ac:dyDescent="0.3"/>
    <row r="23" ht="14.4" hidden="1" x14ac:dyDescent="0.3"/>
    <row r="24" ht="15" customHeight="1" x14ac:dyDescent="0.3"/>
  </sheetData>
  <mergeCells count="1">
    <mergeCell ref="B1:B2"/>
  </mergeCells>
  <hyperlinks>
    <hyperlink ref="B4:C4" location="'Balance sheet'!A1" display="Balance sheet"/>
    <hyperlink ref="B6:C6" location="'Capital RAS'!A1" display="Statement on the capital adequacy level and available provisions for possible losses on loans and other assets"/>
    <hyperlink ref="B7:C7" location="Ratios!A1" display="Information on statutory requirements"/>
    <hyperlink ref="B5:C5" location="'P&amp;L'!A1" display="Statement of income"/>
    <hyperlink ref="B4" location="'Бухгалтерский баланс'!A1" display="Бухгалтерский баланс"/>
    <hyperlink ref="B5" location="'О фин рез-тах'!A1" display="Отчет о финансовых результатах"/>
    <hyperlink ref="B6" location="Капитал!A1" display="Отчет об уровне достаточности капитала и величине резервов на возможные потери по ссудам и иным активам"/>
    <hyperlink ref="B7" location="Нормативы!A1" display="Информация о нормативах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0A37"/>
  </sheetPr>
  <dimension ref="A1:J67"/>
  <sheetViews>
    <sheetView zoomScale="85" zoomScaleNormal="85" workbookViewId="0">
      <selection activeCell="B3" sqref="B3"/>
    </sheetView>
  </sheetViews>
  <sheetFormatPr defaultColWidth="0" defaultRowHeight="14.4" zeroHeight="1" x14ac:dyDescent="0.3"/>
  <cols>
    <col min="1" max="1" width="6" customWidth="1"/>
    <col min="2" max="2" width="38.5546875" customWidth="1"/>
    <col min="3" max="7" width="26.33203125" customWidth="1"/>
    <col min="8" max="9" width="18.6640625" style="83" hidden="1" customWidth="1"/>
    <col min="10" max="16384" width="8.88671875" hidden="1"/>
  </cols>
  <sheetData>
    <row r="1" spans="1:10" x14ac:dyDescent="0.3">
      <c r="A1" s="48"/>
      <c r="B1" s="98"/>
      <c r="C1" s="98"/>
      <c r="D1" s="98"/>
      <c r="E1" s="98"/>
      <c r="F1" s="98"/>
      <c r="G1" s="98"/>
      <c r="H1" s="89"/>
      <c r="I1" s="89"/>
    </row>
    <row r="2" spans="1:10" ht="38.25" customHeight="1" thickBot="1" x14ac:dyDescent="0.35">
      <c r="A2" s="48"/>
      <c r="B2" s="98"/>
      <c r="C2" s="98"/>
      <c r="D2" s="98"/>
      <c r="E2" s="98"/>
      <c r="F2" s="98"/>
      <c r="G2" s="98"/>
      <c r="H2" s="89"/>
      <c r="I2" s="89"/>
    </row>
    <row r="3" spans="1:10" ht="81" customHeight="1" thickBot="1" x14ac:dyDescent="0.35">
      <c r="A3" s="48"/>
      <c r="B3" s="99" t="s">
        <v>121</v>
      </c>
      <c r="C3" s="117" t="s">
        <v>70</v>
      </c>
      <c r="D3" s="117" t="s">
        <v>121</v>
      </c>
      <c r="E3" s="117" t="s">
        <v>100</v>
      </c>
      <c r="F3" s="117" t="s">
        <v>111</v>
      </c>
      <c r="G3" s="117" t="s">
        <v>112</v>
      </c>
      <c r="H3" s="90"/>
      <c r="I3" s="90"/>
    </row>
    <row r="4" spans="1:10" x14ac:dyDescent="0.3">
      <c r="A4" s="48"/>
      <c r="B4" s="98"/>
      <c r="C4" s="98"/>
      <c r="D4" s="98"/>
      <c r="E4" s="98"/>
      <c r="F4" s="98"/>
      <c r="G4" s="98"/>
      <c r="H4" s="89"/>
      <c r="I4" s="89"/>
    </row>
    <row r="5" spans="1:10" x14ac:dyDescent="0.3">
      <c r="A5" s="49"/>
      <c r="B5" s="50"/>
      <c r="C5" s="50"/>
      <c r="D5" s="50"/>
      <c r="E5" s="50"/>
      <c r="F5" s="50"/>
      <c r="G5" s="50"/>
      <c r="H5" s="91"/>
      <c r="I5" s="91"/>
    </row>
    <row r="6" spans="1:10" x14ac:dyDescent="0.3">
      <c r="A6" s="49"/>
      <c r="B6" s="50"/>
      <c r="C6" s="51" t="s">
        <v>44</v>
      </c>
      <c r="D6" s="94"/>
      <c r="E6" s="91"/>
      <c r="F6" s="94"/>
      <c r="G6" s="91"/>
      <c r="H6" s="91"/>
      <c r="I6" s="91"/>
    </row>
    <row r="7" spans="1:10" x14ac:dyDescent="0.3">
      <c r="A7" s="52"/>
      <c r="B7" s="53" t="s">
        <v>46</v>
      </c>
      <c r="C7" s="37">
        <v>45292</v>
      </c>
      <c r="D7" s="37">
        <v>45200</v>
      </c>
      <c r="E7" s="37">
        <v>45108</v>
      </c>
      <c r="F7" s="37">
        <v>45017</v>
      </c>
      <c r="G7" s="37">
        <v>44927</v>
      </c>
      <c r="H7" s="37">
        <v>44562</v>
      </c>
      <c r="J7" s="83"/>
    </row>
    <row r="8" spans="1:10" x14ac:dyDescent="0.3">
      <c r="A8" s="52">
        <v>1</v>
      </c>
      <c r="B8" s="54" t="s">
        <v>34</v>
      </c>
      <c r="C8" s="45">
        <v>16228958</v>
      </c>
      <c r="D8" s="45">
        <v>7451073</v>
      </c>
      <c r="E8" s="45">
        <v>8585519</v>
      </c>
      <c r="F8" s="45">
        <v>5465080</v>
      </c>
      <c r="G8" s="45">
        <v>6337780</v>
      </c>
      <c r="H8" s="45">
        <v>7231094</v>
      </c>
      <c r="J8" s="83"/>
    </row>
    <row r="9" spans="1:10" ht="43.2" x14ac:dyDescent="0.3">
      <c r="A9" s="52">
        <v>2</v>
      </c>
      <c r="B9" s="54" t="s">
        <v>35</v>
      </c>
      <c r="C9" s="45">
        <v>151994408</v>
      </c>
      <c r="D9" s="45">
        <v>225695323</v>
      </c>
      <c r="E9" s="45">
        <v>128247498</v>
      </c>
      <c r="F9" s="45">
        <v>129794949</v>
      </c>
      <c r="G9" s="45">
        <v>143410039</v>
      </c>
      <c r="H9" s="45">
        <v>110521087</v>
      </c>
      <c r="J9" s="83"/>
    </row>
    <row r="10" spans="1:10" x14ac:dyDescent="0.3">
      <c r="A10" s="52" t="s">
        <v>0</v>
      </c>
      <c r="B10" s="55" t="s">
        <v>36</v>
      </c>
      <c r="C10" s="46">
        <v>9744617</v>
      </c>
      <c r="D10" s="46">
        <v>9744617</v>
      </c>
      <c r="E10" s="46">
        <v>9744617</v>
      </c>
      <c r="F10" s="46">
        <v>9744617</v>
      </c>
      <c r="G10" s="46">
        <v>4318744</v>
      </c>
      <c r="H10" s="46">
        <v>25863722</v>
      </c>
      <c r="J10" s="83"/>
    </row>
    <row r="11" spans="1:10" x14ac:dyDescent="0.3">
      <c r="A11" s="52" t="s">
        <v>1</v>
      </c>
      <c r="B11" s="54" t="s">
        <v>37</v>
      </c>
      <c r="C11" s="45">
        <v>52054940</v>
      </c>
      <c r="D11" s="45">
        <v>103851975</v>
      </c>
      <c r="E11" s="45">
        <v>81383385</v>
      </c>
      <c r="F11" s="45">
        <v>58823063</v>
      </c>
      <c r="G11" s="45">
        <v>46237747</v>
      </c>
      <c r="H11" s="45">
        <v>36122866</v>
      </c>
      <c r="J11" s="83"/>
    </row>
    <row r="12" spans="1:10" ht="30" customHeight="1" x14ac:dyDescent="0.3">
      <c r="A12" s="52" t="s">
        <v>2</v>
      </c>
      <c r="B12" s="54" t="s">
        <v>38</v>
      </c>
      <c r="C12" s="45">
        <v>159344764</v>
      </c>
      <c r="D12" s="45">
        <v>177604065</v>
      </c>
      <c r="E12" s="45">
        <v>245704994</v>
      </c>
      <c r="F12" s="45">
        <v>168399728</v>
      </c>
      <c r="G12" s="45">
        <v>176008914</v>
      </c>
      <c r="H12" s="45">
        <v>209299623</v>
      </c>
      <c r="J12" s="83"/>
    </row>
    <row r="13" spans="1:10" ht="43.2" x14ac:dyDescent="0.3">
      <c r="A13" s="52" t="s">
        <v>3</v>
      </c>
      <c r="B13" s="54" t="s">
        <v>130</v>
      </c>
      <c r="C13" s="45">
        <v>3536668417</v>
      </c>
      <c r="D13" s="45">
        <v>3726184426</v>
      </c>
      <c r="E13" s="45">
        <v>3415571257</v>
      </c>
      <c r="F13" s="45">
        <v>3490228135</v>
      </c>
      <c r="G13" s="45">
        <v>3234080510</v>
      </c>
      <c r="H13" s="45">
        <v>2724389296</v>
      </c>
      <c r="J13" s="83"/>
    </row>
    <row r="14" spans="1:10" ht="57.6" x14ac:dyDescent="0.3">
      <c r="A14" s="52" t="s">
        <v>4</v>
      </c>
      <c r="B14" s="54" t="s">
        <v>146</v>
      </c>
      <c r="C14" s="45">
        <v>462115409</v>
      </c>
      <c r="D14" s="45">
        <v>397824568</v>
      </c>
      <c r="E14" s="45">
        <v>405450391</v>
      </c>
      <c r="F14" s="45">
        <v>271048370</v>
      </c>
      <c r="G14" s="45">
        <v>256869949</v>
      </c>
      <c r="H14" s="45">
        <v>248957212</v>
      </c>
      <c r="J14" s="83"/>
    </row>
    <row r="15" spans="1:10" ht="43.2" customHeight="1" x14ac:dyDescent="0.3">
      <c r="A15" s="52" t="s">
        <v>5</v>
      </c>
      <c r="B15" s="54" t="s">
        <v>131</v>
      </c>
      <c r="C15" s="45">
        <v>318941945</v>
      </c>
      <c r="D15" s="45">
        <v>267459556</v>
      </c>
      <c r="E15" s="45">
        <v>130832221</v>
      </c>
      <c r="F15" s="45">
        <v>131641317</v>
      </c>
      <c r="G15" s="45">
        <v>104821255</v>
      </c>
      <c r="H15" s="45">
        <v>32077274</v>
      </c>
      <c r="J15" s="83"/>
    </row>
    <row r="16" spans="1:10" ht="28.8" x14ac:dyDescent="0.3">
      <c r="A16" s="52" t="s">
        <v>6</v>
      </c>
      <c r="B16" s="54" t="s">
        <v>132</v>
      </c>
      <c r="C16" s="130" t="s">
        <v>148</v>
      </c>
      <c r="D16" s="45" t="s">
        <v>148</v>
      </c>
      <c r="E16" s="45" t="s">
        <v>148</v>
      </c>
      <c r="F16" s="45" t="s">
        <v>148</v>
      </c>
      <c r="G16" s="45" t="s">
        <v>147</v>
      </c>
      <c r="H16" s="45" t="s">
        <v>147</v>
      </c>
      <c r="J16" s="83"/>
    </row>
    <row r="17" spans="1:10" ht="28.8" x14ac:dyDescent="0.3">
      <c r="A17" s="52" t="s">
        <v>7</v>
      </c>
      <c r="B17" s="54" t="s">
        <v>142</v>
      </c>
      <c r="C17" s="45">
        <v>2416777</v>
      </c>
      <c r="D17" s="45">
        <v>1609268</v>
      </c>
      <c r="E17" s="45">
        <v>0</v>
      </c>
      <c r="F17" s="45">
        <v>0</v>
      </c>
      <c r="G17" s="45">
        <v>722326</v>
      </c>
      <c r="H17" s="45">
        <v>847779</v>
      </c>
      <c r="J17" s="83"/>
    </row>
    <row r="18" spans="1:10" x14ac:dyDescent="0.3">
      <c r="A18" s="52" t="s">
        <v>8</v>
      </c>
      <c r="B18" s="54" t="s">
        <v>39</v>
      </c>
      <c r="C18" s="45">
        <v>14929828</v>
      </c>
      <c r="D18" s="45">
        <v>12031243</v>
      </c>
      <c r="E18" s="45">
        <v>12031243</v>
      </c>
      <c r="F18" s="45">
        <v>14899836</v>
      </c>
      <c r="G18" s="45">
        <v>14899836</v>
      </c>
      <c r="H18" s="45">
        <v>10034898</v>
      </c>
      <c r="J18" s="83"/>
    </row>
    <row r="19" spans="1:10" ht="28.8" x14ac:dyDescent="0.3">
      <c r="A19" s="52" t="s">
        <v>9</v>
      </c>
      <c r="B19" s="54" t="s">
        <v>40</v>
      </c>
      <c r="C19" s="45">
        <v>16812845</v>
      </c>
      <c r="D19" s="45">
        <v>15248628</v>
      </c>
      <c r="E19" s="45">
        <v>14845562</v>
      </c>
      <c r="F19" s="45">
        <v>15180086</v>
      </c>
      <c r="G19" s="45">
        <v>14831401</v>
      </c>
      <c r="H19" s="45">
        <v>13124313</v>
      </c>
      <c r="J19" s="83"/>
    </row>
    <row r="20" spans="1:10" ht="16.2" customHeight="1" x14ac:dyDescent="0.3">
      <c r="A20" s="52" t="s">
        <v>10</v>
      </c>
      <c r="B20" s="54" t="s">
        <v>41</v>
      </c>
      <c r="C20" s="45">
        <v>476705</v>
      </c>
      <c r="D20" s="45">
        <v>557984</v>
      </c>
      <c r="E20" s="45">
        <v>625223</v>
      </c>
      <c r="F20" s="45">
        <v>663440</v>
      </c>
      <c r="G20" s="45">
        <v>646947</v>
      </c>
      <c r="H20" s="45">
        <v>1193093</v>
      </c>
      <c r="J20" s="83"/>
    </row>
    <row r="21" spans="1:10" x14ac:dyDescent="0.3">
      <c r="A21" s="52" t="s">
        <v>11</v>
      </c>
      <c r="B21" s="54" t="s">
        <v>42</v>
      </c>
      <c r="C21" s="130" t="s">
        <v>148</v>
      </c>
      <c r="D21" s="45" t="s">
        <v>148</v>
      </c>
      <c r="E21" s="45" t="s">
        <v>148</v>
      </c>
      <c r="F21" s="45" t="s">
        <v>148</v>
      </c>
      <c r="G21" s="45" t="s">
        <v>147</v>
      </c>
      <c r="H21" s="45" t="s">
        <v>147</v>
      </c>
      <c r="J21" s="83"/>
    </row>
    <row r="22" spans="1:10" x14ac:dyDescent="0.3">
      <c r="A22" s="52" t="s">
        <v>20</v>
      </c>
      <c r="B22" s="124" t="s">
        <v>43</v>
      </c>
      <c r="C22" s="125">
        <v>4761062164</v>
      </c>
      <c r="D22" s="125">
        <v>4961834330</v>
      </c>
      <c r="E22" s="125">
        <f>4480781560</f>
        <v>4480781560</v>
      </c>
      <c r="F22" s="125">
        <v>4310627673</v>
      </c>
      <c r="G22" s="125">
        <v>4026032143</v>
      </c>
      <c r="H22" s="125">
        <v>3416985530</v>
      </c>
      <c r="J22" s="83"/>
    </row>
    <row r="23" spans="1:10" x14ac:dyDescent="0.3">
      <c r="A23" s="49"/>
      <c r="B23" s="56"/>
      <c r="C23" s="84"/>
      <c r="D23" s="84"/>
      <c r="E23" s="84"/>
      <c r="F23" s="84"/>
      <c r="G23" s="84"/>
      <c r="H23" s="56"/>
      <c r="J23" s="83"/>
    </row>
    <row r="24" spans="1:10" x14ac:dyDescent="0.3">
      <c r="A24" s="52"/>
      <c r="B24" s="53" t="s">
        <v>45</v>
      </c>
      <c r="C24" s="37">
        <v>45292</v>
      </c>
      <c r="D24" s="37">
        <v>45200</v>
      </c>
      <c r="E24" s="37">
        <v>45108</v>
      </c>
      <c r="F24" s="37">
        <v>45017</v>
      </c>
      <c r="G24" s="37">
        <v>44927</v>
      </c>
      <c r="H24" s="37">
        <v>44562</v>
      </c>
      <c r="J24" s="83"/>
    </row>
    <row r="25" spans="1:10" ht="43.2" x14ac:dyDescent="0.3">
      <c r="A25" s="52" t="s">
        <v>21</v>
      </c>
      <c r="B25" s="54" t="s">
        <v>47</v>
      </c>
      <c r="C25" s="57">
        <v>881023</v>
      </c>
      <c r="D25" s="57">
        <v>884680</v>
      </c>
      <c r="E25" s="57">
        <v>71004873</v>
      </c>
      <c r="F25" s="57">
        <v>25891452</v>
      </c>
      <c r="G25" s="57">
        <v>97407801</v>
      </c>
      <c r="H25" s="57">
        <v>4675819</v>
      </c>
      <c r="J25" s="83"/>
    </row>
    <row r="26" spans="1:10" ht="28.8" x14ac:dyDescent="0.3">
      <c r="A26" s="52" t="s">
        <v>22</v>
      </c>
      <c r="B26" s="54" t="s">
        <v>143</v>
      </c>
      <c r="C26" s="57">
        <v>4051661078</v>
      </c>
      <c r="D26" s="57">
        <v>4232203091</v>
      </c>
      <c r="E26" s="57">
        <v>3758815366</v>
      </c>
      <c r="F26" s="57">
        <v>3690569240</v>
      </c>
      <c r="G26" s="57">
        <v>3360097410</v>
      </c>
      <c r="H26" s="57">
        <v>3097536878</v>
      </c>
      <c r="J26" s="83"/>
    </row>
    <row r="27" spans="1:10" x14ac:dyDescent="0.3">
      <c r="A27" s="52" t="s">
        <v>12</v>
      </c>
      <c r="B27" s="55" t="s">
        <v>48</v>
      </c>
      <c r="C27" s="58">
        <v>1194205572</v>
      </c>
      <c r="D27" s="58">
        <v>1135778115</v>
      </c>
      <c r="E27" s="58">
        <v>1058170011</v>
      </c>
      <c r="F27" s="58">
        <v>1050867996</v>
      </c>
      <c r="G27" s="58">
        <v>962720131</v>
      </c>
      <c r="H27" s="58">
        <v>844048578</v>
      </c>
      <c r="J27" s="83"/>
    </row>
    <row r="28" spans="1:10" ht="28.8" x14ac:dyDescent="0.3">
      <c r="A28" s="52" t="s">
        <v>133</v>
      </c>
      <c r="B28" s="55" t="s">
        <v>49</v>
      </c>
      <c r="C28" s="58">
        <v>2857455506</v>
      </c>
      <c r="D28" s="58">
        <v>3096424976</v>
      </c>
      <c r="E28" s="58">
        <v>2700645355</v>
      </c>
      <c r="F28" s="58">
        <v>2639701244</v>
      </c>
      <c r="G28" s="58">
        <v>2397377279</v>
      </c>
      <c r="H28" s="58">
        <v>2253488300</v>
      </c>
      <c r="J28" s="83"/>
    </row>
    <row r="29" spans="1:10" ht="43.2" x14ac:dyDescent="0.3">
      <c r="A29" s="52" t="s">
        <v>134</v>
      </c>
      <c r="B29" s="55" t="s">
        <v>140</v>
      </c>
      <c r="C29" s="58">
        <v>775601106</v>
      </c>
      <c r="D29" s="58">
        <v>679358997</v>
      </c>
      <c r="E29" s="58">
        <v>628495551</v>
      </c>
      <c r="F29" s="58">
        <v>593561208</v>
      </c>
      <c r="G29" s="58">
        <v>587986521</v>
      </c>
      <c r="H29" s="58">
        <v>543728440</v>
      </c>
      <c r="J29" s="83"/>
    </row>
    <row r="30" spans="1:10" ht="30" customHeight="1" x14ac:dyDescent="0.3">
      <c r="A30" s="52">
        <v>17</v>
      </c>
      <c r="B30" s="54" t="s">
        <v>50</v>
      </c>
      <c r="C30" s="57">
        <v>327641311</v>
      </c>
      <c r="D30" s="57">
        <v>366603930</v>
      </c>
      <c r="E30" s="57">
        <v>326477241</v>
      </c>
      <c r="F30" s="57">
        <v>276604329</v>
      </c>
      <c r="G30" s="57">
        <v>264181526</v>
      </c>
      <c r="H30" s="57">
        <v>8317148</v>
      </c>
      <c r="J30" s="83"/>
    </row>
    <row r="31" spans="1:10" x14ac:dyDescent="0.3">
      <c r="A31" s="52">
        <v>18</v>
      </c>
      <c r="B31" s="54" t="s">
        <v>51</v>
      </c>
      <c r="C31" s="57">
        <v>35961281</v>
      </c>
      <c r="D31" s="57">
        <v>37158884</v>
      </c>
      <c r="E31" s="57">
        <v>39635070</v>
      </c>
      <c r="F31" s="57">
        <v>38908927</v>
      </c>
      <c r="G31" s="57">
        <v>43242073</v>
      </c>
      <c r="H31" s="57">
        <v>56141496</v>
      </c>
      <c r="J31" s="83"/>
    </row>
    <row r="32" spans="1:10" ht="28.8" x14ac:dyDescent="0.3">
      <c r="A32" s="52">
        <v>19</v>
      </c>
      <c r="B32" s="54" t="s">
        <v>52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1</v>
      </c>
      <c r="J32" s="83"/>
    </row>
    <row r="33" spans="1:10" x14ac:dyDescent="0.3">
      <c r="A33" s="52">
        <v>20</v>
      </c>
      <c r="B33" s="54" t="s">
        <v>145</v>
      </c>
      <c r="C33" s="57">
        <v>23905068</v>
      </c>
      <c r="D33" s="57">
        <v>14005670</v>
      </c>
      <c r="E33" s="57">
        <v>12824133</v>
      </c>
      <c r="F33" s="57">
        <v>14185778</v>
      </c>
      <c r="G33" s="57">
        <v>14185778</v>
      </c>
      <c r="H33" s="57">
        <v>13673225</v>
      </c>
      <c r="J33" s="83"/>
    </row>
    <row r="34" spans="1:10" x14ac:dyDescent="0.3">
      <c r="A34" s="52">
        <v>21</v>
      </c>
      <c r="B34" s="54" t="s">
        <v>53</v>
      </c>
      <c r="C34" s="129" t="s">
        <v>148</v>
      </c>
      <c r="D34" s="57" t="s">
        <v>148</v>
      </c>
      <c r="E34" s="57" t="s">
        <v>148</v>
      </c>
      <c r="F34" s="57" t="s">
        <v>148</v>
      </c>
      <c r="G34" s="57" t="s">
        <v>147</v>
      </c>
      <c r="H34" s="57" t="s">
        <v>147</v>
      </c>
      <c r="J34" s="83"/>
    </row>
    <row r="35" spans="1:10" ht="57.6" x14ac:dyDescent="0.3">
      <c r="A35" s="52">
        <v>22</v>
      </c>
      <c r="B35" s="54" t="s">
        <v>54</v>
      </c>
      <c r="C35" s="57" t="s">
        <v>148</v>
      </c>
      <c r="D35" s="57" t="s">
        <v>148</v>
      </c>
      <c r="E35" s="57" t="s">
        <v>148</v>
      </c>
      <c r="F35" s="57" t="s">
        <v>148</v>
      </c>
      <c r="G35" s="57" t="s">
        <v>147</v>
      </c>
      <c r="H35" s="57" t="s">
        <v>147</v>
      </c>
      <c r="J35" s="83"/>
    </row>
    <row r="36" spans="1:10" x14ac:dyDescent="0.3">
      <c r="A36" s="52">
        <v>23</v>
      </c>
      <c r="B36" s="124" t="s">
        <v>55</v>
      </c>
      <c r="C36" s="125">
        <v>4468778423</v>
      </c>
      <c r="D36" s="125">
        <v>4673973377</v>
      </c>
      <c r="E36" s="125">
        <v>4230836216</v>
      </c>
      <c r="F36" s="125">
        <v>4065129384</v>
      </c>
      <c r="G36" s="125">
        <v>3800023441</v>
      </c>
      <c r="H36" s="125">
        <v>3194311224</v>
      </c>
      <c r="J36" s="83"/>
    </row>
    <row r="37" spans="1:10" x14ac:dyDescent="0.3">
      <c r="A37" s="49"/>
      <c r="B37" s="56"/>
      <c r="C37" s="56"/>
      <c r="D37" s="56"/>
      <c r="E37" s="56"/>
      <c r="F37" s="56"/>
      <c r="G37" s="56"/>
      <c r="H37" s="56"/>
      <c r="J37" s="83"/>
    </row>
    <row r="38" spans="1:10" x14ac:dyDescent="0.3">
      <c r="A38" s="52"/>
      <c r="B38" s="53" t="s">
        <v>56</v>
      </c>
      <c r="C38" s="37">
        <v>45292</v>
      </c>
      <c r="D38" s="37">
        <v>45200</v>
      </c>
      <c r="E38" s="37">
        <v>45108</v>
      </c>
      <c r="F38" s="37">
        <v>45017</v>
      </c>
      <c r="G38" s="37">
        <v>44927</v>
      </c>
      <c r="H38" s="37">
        <v>44562</v>
      </c>
      <c r="J38" s="83"/>
    </row>
    <row r="39" spans="1:10" x14ac:dyDescent="0.3">
      <c r="A39" s="52">
        <v>24</v>
      </c>
      <c r="B39" s="54" t="s">
        <v>57</v>
      </c>
      <c r="C39" s="59">
        <v>33429710</v>
      </c>
      <c r="D39" s="59">
        <v>33429710</v>
      </c>
      <c r="E39" s="59">
        <v>33429710</v>
      </c>
      <c r="F39" s="59">
        <v>33429710</v>
      </c>
      <c r="G39" s="59">
        <v>33429710</v>
      </c>
      <c r="H39" s="59">
        <v>33429710</v>
      </c>
      <c r="J39" s="83"/>
    </row>
    <row r="40" spans="1:10" ht="28.8" x14ac:dyDescent="0.3">
      <c r="A40" s="60">
        <v>25</v>
      </c>
      <c r="B40" s="54" t="s">
        <v>58</v>
      </c>
      <c r="C40" s="128" t="s">
        <v>148</v>
      </c>
      <c r="D40" s="59" t="s">
        <v>148</v>
      </c>
      <c r="E40" s="59" t="s">
        <v>148</v>
      </c>
      <c r="F40" s="59" t="s">
        <v>148</v>
      </c>
      <c r="G40" s="59" t="s">
        <v>147</v>
      </c>
      <c r="H40" s="59" t="s">
        <v>147</v>
      </c>
      <c r="J40" s="83"/>
    </row>
    <row r="41" spans="1:10" x14ac:dyDescent="0.3">
      <c r="A41" s="60">
        <v>26</v>
      </c>
      <c r="B41" s="54" t="s">
        <v>59</v>
      </c>
      <c r="C41" s="59">
        <v>77289963</v>
      </c>
      <c r="D41" s="59">
        <v>77289963</v>
      </c>
      <c r="E41" s="59">
        <v>77289963</v>
      </c>
      <c r="F41" s="59">
        <v>77289963</v>
      </c>
      <c r="G41" s="59">
        <v>77289963</v>
      </c>
      <c r="H41" s="59">
        <v>77289963</v>
      </c>
      <c r="J41" s="83"/>
    </row>
    <row r="42" spans="1:10" x14ac:dyDescent="0.3">
      <c r="A42" s="60">
        <v>27</v>
      </c>
      <c r="B42" s="54" t="s">
        <v>60</v>
      </c>
      <c r="C42" s="59">
        <v>4313214</v>
      </c>
      <c r="D42" s="59">
        <v>4313214</v>
      </c>
      <c r="E42" s="59">
        <v>4313214</v>
      </c>
      <c r="F42" s="59">
        <v>4313214</v>
      </c>
      <c r="G42" s="59">
        <v>4313214</v>
      </c>
      <c r="H42" s="59">
        <v>4313214</v>
      </c>
      <c r="J42" s="83"/>
    </row>
    <row r="43" spans="1:10" ht="73.95" customHeight="1" x14ac:dyDescent="0.3">
      <c r="A43" s="52">
        <v>28</v>
      </c>
      <c r="B43" s="54" t="s">
        <v>141</v>
      </c>
      <c r="C43" s="57">
        <v>-5976195</v>
      </c>
      <c r="D43" s="57">
        <v>-10112056</v>
      </c>
      <c r="E43" s="57">
        <v>-29936290</v>
      </c>
      <c r="F43" s="57">
        <v>-26329984</v>
      </c>
      <c r="G43" s="57">
        <v>-32566918</v>
      </c>
      <c r="H43" s="57">
        <v>-25245153</v>
      </c>
      <c r="J43" s="83"/>
    </row>
    <row r="44" spans="1:10" ht="43.2" x14ac:dyDescent="0.3">
      <c r="A44" s="52">
        <v>29</v>
      </c>
      <c r="B44" s="54" t="s">
        <v>61</v>
      </c>
      <c r="C44" s="57">
        <v>793911</v>
      </c>
      <c r="D44" s="57">
        <v>625413</v>
      </c>
      <c r="E44" s="57">
        <v>633235</v>
      </c>
      <c r="F44" s="57">
        <v>633235</v>
      </c>
      <c r="G44" s="57">
        <v>633235</v>
      </c>
      <c r="H44" s="57">
        <v>620627</v>
      </c>
      <c r="J44" s="83"/>
    </row>
    <row r="45" spans="1:10" ht="43.2" x14ac:dyDescent="0.3">
      <c r="A45" s="60">
        <v>30</v>
      </c>
      <c r="B45" s="54" t="s">
        <v>62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J45" s="83"/>
    </row>
    <row r="46" spans="1:10" x14ac:dyDescent="0.3">
      <c r="A46" s="60">
        <v>31</v>
      </c>
      <c r="B46" s="54" t="s">
        <v>63</v>
      </c>
      <c r="C46" s="128" t="s">
        <v>148</v>
      </c>
      <c r="D46" s="59" t="s">
        <v>148</v>
      </c>
      <c r="E46" s="59" t="s">
        <v>148</v>
      </c>
      <c r="F46" s="59" t="s">
        <v>148</v>
      </c>
      <c r="G46" s="59" t="s">
        <v>147</v>
      </c>
      <c r="H46" s="59" t="s">
        <v>147</v>
      </c>
      <c r="J46" s="83"/>
    </row>
    <row r="47" spans="1:10" ht="28.8" x14ac:dyDescent="0.3">
      <c r="A47" s="60">
        <v>32</v>
      </c>
      <c r="B47" s="54" t="s">
        <v>64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J47" s="83"/>
    </row>
    <row r="48" spans="1:10" ht="57.6" x14ac:dyDescent="0.3">
      <c r="A48" s="60" t="s">
        <v>135</v>
      </c>
      <c r="B48" s="54" t="s">
        <v>136</v>
      </c>
      <c r="C48" s="59">
        <v>0</v>
      </c>
      <c r="D48" s="59">
        <v>1040</v>
      </c>
      <c r="E48" s="59">
        <v>9356</v>
      </c>
      <c r="F48" s="59">
        <v>24522</v>
      </c>
      <c r="G48" s="59">
        <v>49190</v>
      </c>
      <c r="H48" s="59">
        <v>87797</v>
      </c>
      <c r="J48" s="83"/>
    </row>
    <row r="49" spans="1:10" ht="15.6" customHeight="1" x14ac:dyDescent="0.3">
      <c r="A49" s="52" t="s">
        <v>137</v>
      </c>
      <c r="B49" s="54" t="s">
        <v>138</v>
      </c>
      <c r="C49" s="59">
        <v>330063</v>
      </c>
      <c r="D49" s="59">
        <v>334459</v>
      </c>
      <c r="E49" s="59">
        <v>939824</v>
      </c>
      <c r="F49" s="59">
        <v>914237</v>
      </c>
      <c r="G49" s="59">
        <v>990678</v>
      </c>
      <c r="H49" s="59">
        <v>411291</v>
      </c>
      <c r="J49" s="83"/>
    </row>
    <row r="50" spans="1:10" x14ac:dyDescent="0.3">
      <c r="A50" s="52" t="s">
        <v>139</v>
      </c>
      <c r="B50" s="54" t="s">
        <v>144</v>
      </c>
      <c r="C50" s="59">
        <v>182103076</v>
      </c>
      <c r="D50" s="59">
        <v>181979210</v>
      </c>
      <c r="E50" s="59">
        <v>163266332</v>
      </c>
      <c r="F50" s="59">
        <v>155223392</v>
      </c>
      <c r="G50" s="59">
        <v>141869630</v>
      </c>
      <c r="H50" s="59">
        <v>133554750</v>
      </c>
      <c r="J50" s="83"/>
    </row>
    <row r="51" spans="1:10" x14ac:dyDescent="0.3">
      <c r="A51" s="52"/>
      <c r="B51" s="124" t="s">
        <v>65</v>
      </c>
      <c r="C51" s="125">
        <v>292283741</v>
      </c>
      <c r="D51" s="125">
        <v>287860953</v>
      </c>
      <c r="E51" s="125">
        <v>249945344</v>
      </c>
      <c r="F51" s="125">
        <v>245498289</v>
      </c>
      <c r="G51" s="125">
        <v>226008702</v>
      </c>
      <c r="H51" s="125">
        <v>222674306</v>
      </c>
      <c r="J51" s="83"/>
    </row>
    <row r="52" spans="1:10" x14ac:dyDescent="0.3">
      <c r="A52" s="49"/>
      <c r="B52" s="56"/>
      <c r="C52" s="56"/>
      <c r="D52" s="56"/>
      <c r="E52" s="56"/>
      <c r="F52" s="56"/>
      <c r="G52" s="56"/>
      <c r="H52" s="56"/>
      <c r="J52" s="83"/>
    </row>
    <row r="53" spans="1:10" x14ac:dyDescent="0.3">
      <c r="A53" s="52"/>
      <c r="B53" s="53" t="s">
        <v>66</v>
      </c>
      <c r="C53" s="37">
        <v>45292</v>
      </c>
      <c r="D53" s="37">
        <v>45200</v>
      </c>
      <c r="E53" s="37">
        <v>45108</v>
      </c>
      <c r="F53" s="37">
        <v>45017</v>
      </c>
      <c r="G53" s="37">
        <v>44927</v>
      </c>
      <c r="H53" s="37">
        <v>44562</v>
      </c>
      <c r="J53" s="83"/>
    </row>
    <row r="54" spans="1:10" ht="13.95" customHeight="1" x14ac:dyDescent="0.3">
      <c r="A54" s="61">
        <v>36</v>
      </c>
      <c r="B54" s="54" t="s">
        <v>67</v>
      </c>
      <c r="C54" s="57">
        <v>3272225432</v>
      </c>
      <c r="D54" s="57">
        <v>3080320406</v>
      </c>
      <c r="E54" s="57">
        <v>2882745067</v>
      </c>
      <c r="F54" s="57">
        <v>2809808707</v>
      </c>
      <c r="G54" s="57">
        <v>2671340457</v>
      </c>
      <c r="H54" s="57">
        <v>3716281801</v>
      </c>
      <c r="J54" s="83"/>
    </row>
    <row r="55" spans="1:10" s="44" customFormat="1" ht="28.8" x14ac:dyDescent="0.3">
      <c r="A55" s="62">
        <v>37</v>
      </c>
      <c r="B55" s="54" t="s">
        <v>68</v>
      </c>
      <c r="C55" s="63">
        <v>403708387</v>
      </c>
      <c r="D55" s="63">
        <v>337484534</v>
      </c>
      <c r="E55" s="63">
        <v>281166480</v>
      </c>
      <c r="F55" s="63">
        <v>231742647</v>
      </c>
      <c r="G55" s="63">
        <v>243526175</v>
      </c>
      <c r="H55" s="63">
        <v>192622287</v>
      </c>
      <c r="I55" s="92"/>
      <c r="J55" s="92"/>
    </row>
    <row r="56" spans="1:10" ht="28.8" x14ac:dyDescent="0.3">
      <c r="A56" s="61">
        <v>38</v>
      </c>
      <c r="B56" s="54" t="s">
        <v>69</v>
      </c>
      <c r="C56" s="57">
        <v>3080431</v>
      </c>
      <c r="D56" s="57">
        <v>3080431</v>
      </c>
      <c r="E56" s="57">
        <v>3461829</v>
      </c>
      <c r="F56" s="57">
        <v>1833172</v>
      </c>
      <c r="G56" s="57">
        <v>381398</v>
      </c>
      <c r="H56" s="57">
        <v>2643090</v>
      </c>
      <c r="J56" s="83"/>
    </row>
    <row r="57" spans="1:10" x14ac:dyDescent="0.3">
      <c r="A57" s="119"/>
      <c r="B57" s="120"/>
      <c r="C57" s="120"/>
      <c r="D57" s="120"/>
      <c r="E57" s="120"/>
      <c r="F57" s="120"/>
      <c r="G57" s="120"/>
      <c r="H57" s="93"/>
      <c r="I57" s="93"/>
    </row>
    <row r="58" spans="1:10" x14ac:dyDescent="0.3">
      <c r="A58" s="119"/>
      <c r="B58" s="121"/>
      <c r="C58" s="121"/>
      <c r="D58" s="121"/>
      <c r="E58" s="121"/>
      <c r="F58" s="121"/>
      <c r="G58" s="121"/>
      <c r="H58" s="82"/>
      <c r="I58" s="82"/>
    </row>
    <row r="59" spans="1:10" x14ac:dyDescent="0.3">
      <c r="A59" s="122"/>
      <c r="B59" s="122"/>
      <c r="C59" s="122"/>
      <c r="D59" s="122"/>
      <c r="E59" s="123"/>
      <c r="F59" s="122"/>
      <c r="G59" s="122"/>
    </row>
    <row r="60" spans="1:10" ht="13.95" hidden="1" customHeight="1" x14ac:dyDescent="0.3">
      <c r="B60" s="82"/>
      <c r="C60" s="82"/>
    </row>
    <row r="61" spans="1:10" hidden="1" x14ac:dyDescent="0.3">
      <c r="B61" s="83"/>
      <c r="C61" s="83"/>
    </row>
    <row r="62" spans="1:10" x14ac:dyDescent="0.3"/>
    <row r="63" spans="1:10" x14ac:dyDescent="0.3"/>
    <row r="64" spans="1:10" x14ac:dyDescent="0.3"/>
    <row r="65" x14ac:dyDescent="0.3"/>
    <row r="66" x14ac:dyDescent="0.3"/>
    <row r="67" x14ac:dyDescent="0.3"/>
  </sheetData>
  <hyperlinks>
    <hyperlink ref="C3" location="Содержание!A1" display="Содержание"/>
    <hyperlink ref="D3" location="'Бухгалтерский баланс'!A1" display="Бухгалтерский баланс"/>
    <hyperlink ref="E3" location="'О фин рез-тах'!A1" display="Отчет о финансовых результатах"/>
    <hyperlink ref="F3" location="Капитал!A1" display="Отчет об уровне достаточности капитала и величине резервов на возможные потери по ссудам и иным активам"/>
    <hyperlink ref="G3" location="Нормативы!A1" display="Информация о нормативах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0A37"/>
    <outlinePr summaryBelow="0"/>
    <pageSetUpPr fitToPage="1"/>
  </sheetPr>
  <dimension ref="A1:I48"/>
  <sheetViews>
    <sheetView zoomScale="90" zoomScaleNormal="90" zoomScaleSheetLayoutView="85" workbookViewId="0">
      <selection activeCell="B3" sqref="B3"/>
    </sheetView>
  </sheetViews>
  <sheetFormatPr defaultColWidth="0" defaultRowHeight="0" customHeight="1" zeroHeight="1" x14ac:dyDescent="0.3"/>
  <cols>
    <col min="1" max="1" width="6" style="68" customWidth="1"/>
    <col min="2" max="2" width="25.5546875" style="66" customWidth="1"/>
    <col min="3" max="7" width="28" style="66" customWidth="1"/>
    <col min="8" max="8" width="28" style="66" hidden="1" customWidth="1"/>
    <col min="9" max="16384" width="20.33203125" style="70" hidden="1"/>
  </cols>
  <sheetData>
    <row r="1" spans="1:9" s="85" customFormat="1" ht="27" customHeight="1" x14ac:dyDescent="0.3">
      <c r="A1" s="64"/>
      <c r="B1" s="100"/>
      <c r="C1" s="100"/>
      <c r="D1" s="100"/>
      <c r="E1" s="100"/>
      <c r="F1" s="100"/>
      <c r="G1" s="100"/>
      <c r="H1" s="100"/>
    </row>
    <row r="2" spans="1:9" s="85" customFormat="1" ht="26.25" customHeight="1" thickBot="1" x14ac:dyDescent="0.35">
      <c r="A2" s="64"/>
      <c r="B2" s="100"/>
      <c r="C2" s="100"/>
      <c r="D2" s="100"/>
      <c r="E2" s="100"/>
      <c r="F2" s="100"/>
      <c r="G2" s="101"/>
      <c r="H2" s="101"/>
    </row>
    <row r="3" spans="1:9" s="85" customFormat="1" ht="75.599999999999994" customHeight="1" thickBot="1" x14ac:dyDescent="0.35">
      <c r="A3" s="64"/>
      <c r="B3" s="104" t="s">
        <v>100</v>
      </c>
      <c r="C3" s="102" t="s">
        <v>70</v>
      </c>
      <c r="D3" s="102" t="s">
        <v>121</v>
      </c>
      <c r="E3" s="102" t="s">
        <v>120</v>
      </c>
      <c r="F3" s="102" t="s">
        <v>111</v>
      </c>
      <c r="G3" s="103" t="s">
        <v>112</v>
      </c>
      <c r="H3" s="101"/>
    </row>
    <row r="4" spans="1:9" s="85" customFormat="1" ht="14.4" x14ac:dyDescent="0.3">
      <c r="A4" s="64"/>
      <c r="B4" s="100"/>
      <c r="C4" s="100"/>
      <c r="D4" s="100"/>
      <c r="E4" s="100"/>
      <c r="F4" s="100"/>
      <c r="G4" s="100"/>
      <c r="H4" s="100"/>
    </row>
    <row r="5" spans="1:9" s="86" customFormat="1" ht="14.4" x14ac:dyDescent="0.3">
      <c r="A5" s="65"/>
      <c r="B5" s="66"/>
      <c r="C5" s="66"/>
      <c r="D5" s="66"/>
      <c r="E5" s="66"/>
      <c r="F5" s="66"/>
      <c r="G5" s="66"/>
      <c r="H5" s="67"/>
    </row>
    <row r="6" spans="1:9" s="87" customFormat="1" ht="28.8" x14ac:dyDescent="0.3">
      <c r="A6" s="68"/>
      <c r="B6" s="110" t="s">
        <v>99</v>
      </c>
      <c r="C6" s="69" t="s">
        <v>72</v>
      </c>
      <c r="D6" s="69"/>
      <c r="E6" s="66"/>
      <c r="F6" s="66"/>
      <c r="G6" s="66"/>
      <c r="H6" s="70"/>
    </row>
    <row r="7" spans="1:9" s="87" customFormat="1" ht="14.4" x14ac:dyDescent="0.3">
      <c r="A7" s="71"/>
      <c r="B7" s="72" t="s">
        <v>71</v>
      </c>
      <c r="C7" s="73">
        <v>45292</v>
      </c>
      <c r="D7" s="73">
        <v>45200</v>
      </c>
      <c r="E7" s="73">
        <v>45108</v>
      </c>
      <c r="F7" s="73">
        <v>45017</v>
      </c>
      <c r="G7" s="73">
        <v>44927</v>
      </c>
      <c r="H7" s="73">
        <v>44562</v>
      </c>
      <c r="I7" s="70"/>
    </row>
    <row r="8" spans="1:9" s="87" customFormat="1" ht="28.8" x14ac:dyDescent="0.3">
      <c r="A8" s="27">
        <v>1</v>
      </c>
      <c r="B8" s="74" t="s">
        <v>73</v>
      </c>
      <c r="C8" s="39">
        <v>419652993</v>
      </c>
      <c r="D8" s="39">
        <v>278776043</v>
      </c>
      <c r="E8" s="39">
        <v>169857986</v>
      </c>
      <c r="F8" s="39">
        <v>82725659</v>
      </c>
      <c r="G8" s="39">
        <v>311469779</v>
      </c>
      <c r="H8" s="39">
        <v>178479543</v>
      </c>
      <c r="I8" s="70"/>
    </row>
    <row r="9" spans="1:9" s="88" customFormat="1" ht="28.8" x14ac:dyDescent="0.3">
      <c r="A9" s="75" t="s">
        <v>13</v>
      </c>
      <c r="B9" s="76" t="s">
        <v>74</v>
      </c>
      <c r="C9" s="43">
        <v>33479101</v>
      </c>
      <c r="D9" s="43">
        <v>22599877</v>
      </c>
      <c r="E9" s="43">
        <v>13473373</v>
      </c>
      <c r="F9" s="43">
        <v>6471345</v>
      </c>
      <c r="G9" s="43">
        <v>15425306</v>
      </c>
      <c r="H9" s="43">
        <v>1795180</v>
      </c>
      <c r="I9" s="118"/>
    </row>
    <row r="10" spans="1:9" s="88" customFormat="1" ht="57.6" x14ac:dyDescent="0.3">
      <c r="A10" s="75" t="s">
        <v>14</v>
      </c>
      <c r="B10" s="76" t="s">
        <v>75</v>
      </c>
      <c r="C10" s="42">
        <v>317983952</v>
      </c>
      <c r="D10" s="42">
        <v>212077637</v>
      </c>
      <c r="E10" s="42">
        <v>131065184</v>
      </c>
      <c r="F10" s="42">
        <v>64774943</v>
      </c>
      <c r="G10" s="42">
        <v>255103469</v>
      </c>
      <c r="H10" s="42">
        <v>153558145</v>
      </c>
      <c r="I10" s="118"/>
    </row>
    <row r="11" spans="1:9" s="88" customFormat="1" ht="28.8" x14ac:dyDescent="0.3">
      <c r="A11" s="75" t="s">
        <v>15</v>
      </c>
      <c r="B11" s="76" t="s">
        <v>79</v>
      </c>
      <c r="C11" s="43">
        <v>68189940</v>
      </c>
      <c r="D11" s="43">
        <v>44098529</v>
      </c>
      <c r="E11" s="43">
        <v>25319429</v>
      </c>
      <c r="F11" s="43">
        <v>11479371</v>
      </c>
      <c r="G11" s="43">
        <v>41041004</v>
      </c>
      <c r="H11" s="43">
        <v>23126218</v>
      </c>
      <c r="I11" s="118"/>
    </row>
    <row r="12" spans="1:9" s="87" customFormat="1" ht="28.8" x14ac:dyDescent="0.3">
      <c r="A12" s="77" t="s">
        <v>16</v>
      </c>
      <c r="B12" s="74" t="s">
        <v>76</v>
      </c>
      <c r="C12" s="39">
        <v>308120464</v>
      </c>
      <c r="D12" s="39">
        <v>198604079</v>
      </c>
      <c r="E12" s="39">
        <v>119995220</v>
      </c>
      <c r="F12" s="39">
        <v>58441389</v>
      </c>
      <c r="G12" s="43">
        <v>243363108</v>
      </c>
      <c r="H12" s="43">
        <v>107555250</v>
      </c>
      <c r="I12" s="70"/>
    </row>
    <row r="13" spans="1:9" s="88" customFormat="1" ht="43.2" x14ac:dyDescent="0.3">
      <c r="A13" s="75" t="s">
        <v>0</v>
      </c>
      <c r="B13" s="76" t="s">
        <v>77</v>
      </c>
      <c r="C13" s="43">
        <v>111378132</v>
      </c>
      <c r="D13" s="43">
        <v>68286826</v>
      </c>
      <c r="E13" s="43">
        <v>39865109</v>
      </c>
      <c r="F13" s="43">
        <v>19366694</v>
      </c>
      <c r="G13" s="43">
        <v>73116964</v>
      </c>
      <c r="H13" s="43">
        <v>28550117</v>
      </c>
      <c r="I13" s="118"/>
    </row>
    <row r="14" spans="1:9" s="88" customFormat="1" ht="59.4" customHeight="1" x14ac:dyDescent="0.3">
      <c r="A14" s="75" t="s">
        <v>17</v>
      </c>
      <c r="B14" s="76" t="s">
        <v>78</v>
      </c>
      <c r="C14" s="43">
        <v>194213182</v>
      </c>
      <c r="D14" s="43">
        <v>128423511</v>
      </c>
      <c r="E14" s="43">
        <v>78864424</v>
      </c>
      <c r="F14" s="43">
        <v>38449609</v>
      </c>
      <c r="G14" s="41">
        <v>167001078</v>
      </c>
      <c r="H14" s="41">
        <v>75352729</v>
      </c>
      <c r="I14" s="118"/>
    </row>
    <row r="15" spans="1:9" s="88" customFormat="1" ht="28.8" x14ac:dyDescent="0.3">
      <c r="A15" s="75" t="s">
        <v>18</v>
      </c>
      <c r="B15" s="76" t="s">
        <v>149</v>
      </c>
      <c r="C15" s="43">
        <v>2529150</v>
      </c>
      <c r="D15" s="43">
        <v>1893742</v>
      </c>
      <c r="E15" s="43">
        <v>1265687</v>
      </c>
      <c r="F15" s="43">
        <v>625086</v>
      </c>
      <c r="G15" s="41">
        <v>3245066</v>
      </c>
      <c r="H15" s="41">
        <v>3652404</v>
      </c>
      <c r="I15" s="118"/>
    </row>
    <row r="16" spans="1:9" s="87" customFormat="1" ht="43.2" x14ac:dyDescent="0.3">
      <c r="A16" s="77" t="s">
        <v>1</v>
      </c>
      <c r="B16" s="74" t="s">
        <v>80</v>
      </c>
      <c r="C16" s="40">
        <v>111532529</v>
      </c>
      <c r="D16" s="40">
        <v>80171964</v>
      </c>
      <c r="E16" s="40">
        <v>49862766</v>
      </c>
      <c r="F16" s="40">
        <v>24284270</v>
      </c>
      <c r="G16" s="41">
        <v>68206671</v>
      </c>
      <c r="H16" s="41">
        <v>70924293</v>
      </c>
      <c r="I16" s="70"/>
    </row>
    <row r="17" spans="1:9" s="87" customFormat="1" ht="144" x14ac:dyDescent="0.3">
      <c r="A17" s="77" t="s">
        <v>2</v>
      </c>
      <c r="B17" s="74" t="s">
        <v>81</v>
      </c>
      <c r="C17" s="40">
        <v>-42593246</v>
      </c>
      <c r="D17" s="40">
        <v>-23391491</v>
      </c>
      <c r="E17" s="40">
        <v>-12439135</v>
      </c>
      <c r="F17" s="40">
        <f>-5350879</f>
        <v>-5350879</v>
      </c>
      <c r="G17" s="41">
        <v>-34800939</v>
      </c>
      <c r="H17" s="41">
        <v>-7342498</v>
      </c>
      <c r="I17" s="70"/>
    </row>
    <row r="18" spans="1:9" s="88" customFormat="1" ht="86.4" x14ac:dyDescent="0.3">
      <c r="A18" s="75" t="s">
        <v>19</v>
      </c>
      <c r="B18" s="76" t="s">
        <v>150</v>
      </c>
      <c r="C18" s="41">
        <v>-3569318</v>
      </c>
      <c r="D18" s="41">
        <v>-776676</v>
      </c>
      <c r="E18" s="41">
        <v>-761538</v>
      </c>
      <c r="F18" s="41">
        <f>-55826</f>
        <v>-55826</v>
      </c>
      <c r="G18" s="40">
        <v>119574</v>
      </c>
      <c r="H18" s="40">
        <v>2091003</v>
      </c>
      <c r="I18" s="118"/>
    </row>
    <row r="19" spans="1:9" s="87" customFormat="1" ht="72" x14ac:dyDescent="0.3">
      <c r="A19" s="77" t="s">
        <v>3</v>
      </c>
      <c r="B19" s="74" t="s">
        <v>82</v>
      </c>
      <c r="C19" s="40">
        <v>68939283</v>
      </c>
      <c r="D19" s="40">
        <v>57780473</v>
      </c>
      <c r="E19" s="40">
        <v>37423631</v>
      </c>
      <c r="F19" s="40">
        <v>18933391</v>
      </c>
      <c r="G19" s="40">
        <v>33405732</v>
      </c>
      <c r="H19" s="40">
        <v>63581795</v>
      </c>
      <c r="I19" s="70"/>
    </row>
    <row r="20" spans="1:9" s="87" customFormat="1" ht="86.4" x14ac:dyDescent="0.3">
      <c r="A20" s="77" t="s">
        <v>4</v>
      </c>
      <c r="B20" s="74" t="s">
        <v>83</v>
      </c>
      <c r="C20" s="40">
        <v>-3183388</v>
      </c>
      <c r="D20" s="40">
        <v>567271</v>
      </c>
      <c r="E20" s="40">
        <v>6073238</v>
      </c>
      <c r="F20" s="40">
        <v>3910173</v>
      </c>
      <c r="G20" s="40">
        <v>63072822</v>
      </c>
      <c r="H20" s="40">
        <v>-7338150</v>
      </c>
      <c r="I20" s="70"/>
    </row>
    <row r="21" spans="1:9" s="87" customFormat="1" ht="86.4" x14ac:dyDescent="0.3">
      <c r="A21" s="77" t="s">
        <v>5</v>
      </c>
      <c r="B21" s="74" t="s">
        <v>84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70"/>
    </row>
    <row r="22" spans="1:9" s="87" customFormat="1" ht="47.4" customHeight="1" x14ac:dyDescent="0.3">
      <c r="A22" s="77" t="s">
        <v>6</v>
      </c>
      <c r="B22" s="74" t="s">
        <v>151</v>
      </c>
      <c r="C22" s="40">
        <v>-7986939</v>
      </c>
      <c r="D22" s="40">
        <v>-6653555</v>
      </c>
      <c r="E22" s="40">
        <v>-6314738</v>
      </c>
      <c r="F22" s="40">
        <v>-5639307</v>
      </c>
      <c r="G22" s="40">
        <v>-3860729</v>
      </c>
      <c r="H22" s="40">
        <v>-647979</v>
      </c>
      <c r="I22" s="70"/>
    </row>
    <row r="23" spans="1:9" s="87" customFormat="1" ht="72" x14ac:dyDescent="0.3">
      <c r="A23" s="77" t="s">
        <v>7</v>
      </c>
      <c r="B23" s="74" t="s">
        <v>152</v>
      </c>
      <c r="C23" s="40">
        <v>4039565</v>
      </c>
      <c r="D23" s="40">
        <v>-201015</v>
      </c>
      <c r="E23" s="40">
        <v>-201015</v>
      </c>
      <c r="F23" s="40">
        <v>-201015</v>
      </c>
      <c r="G23" s="40">
        <v>388710</v>
      </c>
      <c r="H23" s="40">
        <v>0</v>
      </c>
      <c r="I23" s="70"/>
    </row>
    <row r="24" spans="1:9" s="87" customFormat="1" ht="43.2" x14ac:dyDescent="0.3">
      <c r="A24" s="77" t="s">
        <v>8</v>
      </c>
      <c r="B24" s="74" t="s">
        <v>85</v>
      </c>
      <c r="C24" s="95" t="s">
        <v>148</v>
      </c>
      <c r="D24" s="95" t="s">
        <v>148</v>
      </c>
      <c r="E24" s="95" t="s">
        <v>148</v>
      </c>
      <c r="F24" s="95" t="s">
        <v>148</v>
      </c>
      <c r="G24" s="95" t="s">
        <v>148</v>
      </c>
      <c r="H24" s="95" t="s">
        <v>148</v>
      </c>
      <c r="I24" s="70"/>
    </row>
    <row r="25" spans="1:9" s="87" customFormat="1" ht="43.2" x14ac:dyDescent="0.3">
      <c r="A25" s="77" t="s">
        <v>9</v>
      </c>
      <c r="B25" s="74" t="s">
        <v>86</v>
      </c>
      <c r="C25" s="95" t="s">
        <v>148</v>
      </c>
      <c r="D25" s="95" t="s">
        <v>148</v>
      </c>
      <c r="E25" s="95" t="s">
        <v>148</v>
      </c>
      <c r="F25" s="95" t="s">
        <v>148</v>
      </c>
      <c r="G25" s="95" t="s">
        <v>148</v>
      </c>
      <c r="H25" s="95" t="s">
        <v>148</v>
      </c>
      <c r="I25" s="70"/>
    </row>
    <row r="26" spans="1:9" s="87" customFormat="1" ht="43.2" x14ac:dyDescent="0.3">
      <c r="A26" s="77" t="s">
        <v>10</v>
      </c>
      <c r="B26" s="74" t="s">
        <v>87</v>
      </c>
      <c r="C26" s="39">
        <v>288329</v>
      </c>
      <c r="D26" s="39">
        <v>228237</v>
      </c>
      <c r="E26" s="39">
        <v>172921</v>
      </c>
      <c r="F26" s="39">
        <v>83403</v>
      </c>
      <c r="G26" s="39">
        <v>-126592</v>
      </c>
      <c r="H26" s="39">
        <v>804</v>
      </c>
      <c r="I26" s="70"/>
    </row>
    <row r="27" spans="1:9" s="87" customFormat="1" ht="43.2" x14ac:dyDescent="0.3">
      <c r="A27" s="77" t="s">
        <v>11</v>
      </c>
      <c r="B27" s="74" t="s">
        <v>101</v>
      </c>
      <c r="C27" s="95" t="s">
        <v>148</v>
      </c>
      <c r="D27" s="95" t="s">
        <v>148</v>
      </c>
      <c r="E27" s="95" t="s">
        <v>148</v>
      </c>
      <c r="F27" s="95" t="s">
        <v>148</v>
      </c>
      <c r="G27" s="95" t="s">
        <v>148</v>
      </c>
      <c r="H27" s="95" t="s">
        <v>148</v>
      </c>
      <c r="I27" s="70"/>
    </row>
    <row r="28" spans="1:9" s="87" customFormat="1" ht="14.4" x14ac:dyDescent="0.3">
      <c r="A28" s="77" t="s">
        <v>20</v>
      </c>
      <c r="B28" s="74" t="s">
        <v>88</v>
      </c>
      <c r="C28" s="39">
        <v>29485567</v>
      </c>
      <c r="D28" s="39">
        <v>20743681</v>
      </c>
      <c r="E28" s="39">
        <v>12580839</v>
      </c>
      <c r="F28" s="39">
        <v>5073916</v>
      </c>
      <c r="G28" s="39">
        <v>17061738</v>
      </c>
      <c r="H28" s="39">
        <v>16857484</v>
      </c>
      <c r="I28" s="70"/>
    </row>
    <row r="29" spans="1:9" s="87" customFormat="1" ht="14.4" x14ac:dyDescent="0.3">
      <c r="A29" s="77" t="s">
        <v>21</v>
      </c>
      <c r="B29" s="74" t="s">
        <v>89</v>
      </c>
      <c r="C29" s="39">
        <v>4883210</v>
      </c>
      <c r="D29" s="39">
        <v>3306112</v>
      </c>
      <c r="E29" s="39">
        <v>2089393</v>
      </c>
      <c r="F29" s="39">
        <v>916831</v>
      </c>
      <c r="G29" s="39">
        <v>5044014</v>
      </c>
      <c r="H29" s="39">
        <v>4054129</v>
      </c>
      <c r="I29" s="70"/>
    </row>
    <row r="30" spans="1:9" s="87" customFormat="1" ht="129.6" x14ac:dyDescent="0.3">
      <c r="A30" s="77" t="s">
        <v>22</v>
      </c>
      <c r="B30" s="74" t="s">
        <v>153</v>
      </c>
      <c r="C30" s="40">
        <v>1317198</v>
      </c>
      <c r="D30" s="40">
        <v>1314550</v>
      </c>
      <c r="E30" s="40">
        <v>649334</v>
      </c>
      <c r="F30" s="40">
        <v>180498</v>
      </c>
      <c r="G30" s="40">
        <v>-698549</v>
      </c>
      <c r="H30" s="40">
        <v>276516</v>
      </c>
      <c r="I30" s="70"/>
    </row>
    <row r="31" spans="1:9" s="87" customFormat="1" ht="115.2" x14ac:dyDescent="0.3">
      <c r="A31" s="77" t="s">
        <v>23</v>
      </c>
      <c r="B31" s="74" t="s">
        <v>154</v>
      </c>
      <c r="C31" s="40">
        <v>-692327</v>
      </c>
      <c r="D31" s="40">
        <v>-580335</v>
      </c>
      <c r="E31" s="40">
        <v>39680</v>
      </c>
      <c r="F31" s="40">
        <v>30192</v>
      </c>
      <c r="G31" s="40">
        <v>-8325</v>
      </c>
      <c r="H31" s="40">
        <v>174933</v>
      </c>
      <c r="I31" s="70"/>
    </row>
    <row r="32" spans="1:9" s="87" customFormat="1" ht="28.8" x14ac:dyDescent="0.3">
      <c r="A32" s="77" t="s">
        <v>24</v>
      </c>
      <c r="B32" s="74" t="s">
        <v>90</v>
      </c>
      <c r="C32" s="39">
        <v>-3846649</v>
      </c>
      <c r="D32" s="39">
        <v>-3746356</v>
      </c>
      <c r="E32" s="39">
        <v>-1606348</v>
      </c>
      <c r="F32" s="39">
        <v>-469594</v>
      </c>
      <c r="G32" s="39">
        <v>-6972393</v>
      </c>
      <c r="H32" s="39">
        <v>-4699528</v>
      </c>
      <c r="I32" s="70"/>
    </row>
    <row r="33" spans="1:9" s="87" customFormat="1" ht="28.8" x14ac:dyDescent="0.3">
      <c r="A33" s="77" t="s">
        <v>25</v>
      </c>
      <c r="B33" s="74" t="s">
        <v>98</v>
      </c>
      <c r="C33" s="39">
        <v>14880128</v>
      </c>
      <c r="D33" s="39">
        <v>6303458</v>
      </c>
      <c r="E33" s="39">
        <v>3423068</v>
      </c>
      <c r="F33" s="39">
        <v>1721082</v>
      </c>
      <c r="G33" s="39">
        <v>45778280</v>
      </c>
      <c r="H33" s="39">
        <v>14728419</v>
      </c>
      <c r="I33" s="70"/>
    </row>
    <row r="34" spans="1:9" s="87" customFormat="1" ht="14.4" x14ac:dyDescent="0.3">
      <c r="A34" s="77" t="s">
        <v>26</v>
      </c>
      <c r="B34" s="74" t="s">
        <v>91</v>
      </c>
      <c r="C34" s="39">
        <v>102651737</v>
      </c>
      <c r="D34" s="39">
        <v>78674033</v>
      </c>
      <c r="E34" s="39">
        <v>47911298</v>
      </c>
      <c r="F34" s="39">
        <v>21465402</v>
      </c>
      <c r="G34" s="39">
        <v>59830030</v>
      </c>
      <c r="H34" s="39">
        <v>65092459</v>
      </c>
      <c r="I34" s="70"/>
    </row>
    <row r="35" spans="1:9" s="87" customFormat="1" ht="14.4" x14ac:dyDescent="0.3">
      <c r="A35" s="77" t="s">
        <v>27</v>
      </c>
      <c r="B35" s="74" t="s">
        <v>92</v>
      </c>
      <c r="C35" s="39">
        <v>48336711</v>
      </c>
      <c r="D35" s="39">
        <v>33860753</v>
      </c>
      <c r="E35" s="39">
        <v>23523088</v>
      </c>
      <c r="F35" s="39">
        <v>7663695</v>
      </c>
      <c r="G35" s="39">
        <v>49841781</v>
      </c>
      <c r="H35" s="39">
        <v>34886396</v>
      </c>
      <c r="I35" s="70"/>
    </row>
    <row r="36" spans="1:9" s="87" customFormat="1" ht="28.8" x14ac:dyDescent="0.3">
      <c r="A36" s="77" t="s">
        <v>28</v>
      </c>
      <c r="B36" s="74" t="s">
        <v>93</v>
      </c>
      <c r="C36" s="39">
        <v>54315026</v>
      </c>
      <c r="D36" s="39">
        <v>44813280</v>
      </c>
      <c r="E36" s="39">
        <v>24388210</v>
      </c>
      <c r="F36" s="39">
        <v>13801707</v>
      </c>
      <c r="G36" s="39">
        <v>9988249</v>
      </c>
      <c r="H36" s="39">
        <v>30206063</v>
      </c>
      <c r="I36" s="70"/>
    </row>
    <row r="37" spans="1:9" s="87" customFormat="1" ht="28.8" x14ac:dyDescent="0.3">
      <c r="A37" s="77" t="s">
        <v>29</v>
      </c>
      <c r="B37" s="74" t="s">
        <v>94</v>
      </c>
      <c r="C37" s="39">
        <v>13488154</v>
      </c>
      <c r="D37" s="39">
        <v>4382820</v>
      </c>
      <c r="E37" s="39">
        <v>2963557</v>
      </c>
      <c r="F37" s="39">
        <v>419995</v>
      </c>
      <c r="G37" s="39">
        <v>1261157</v>
      </c>
      <c r="H37" s="39">
        <v>1066800</v>
      </c>
      <c r="I37" s="70"/>
    </row>
    <row r="38" spans="1:9" s="87" customFormat="1" ht="43.2" x14ac:dyDescent="0.3">
      <c r="A38" s="77" t="s">
        <v>30</v>
      </c>
      <c r="B38" s="74" t="s">
        <v>95</v>
      </c>
      <c r="C38" s="39">
        <v>40802915</v>
      </c>
      <c r="D38" s="39">
        <v>40418559</v>
      </c>
      <c r="E38" s="39">
        <v>21419793</v>
      </c>
      <c r="F38" s="39">
        <v>13381022</v>
      </c>
      <c r="G38" s="39">
        <v>8912125</v>
      </c>
      <c r="H38" s="39">
        <v>29168426</v>
      </c>
      <c r="I38" s="70"/>
    </row>
    <row r="39" spans="1:9" s="86" customFormat="1" ht="43.2" x14ac:dyDescent="0.3">
      <c r="A39" s="77" t="s">
        <v>31</v>
      </c>
      <c r="B39" s="74" t="s">
        <v>96</v>
      </c>
      <c r="C39" s="39">
        <v>23957</v>
      </c>
      <c r="D39" s="39">
        <v>11901</v>
      </c>
      <c r="E39" s="39">
        <v>4860</v>
      </c>
      <c r="F39" s="39">
        <v>690</v>
      </c>
      <c r="G39" s="39">
        <v>-185033</v>
      </c>
      <c r="H39" s="39">
        <v>-29163</v>
      </c>
      <c r="I39" s="66"/>
    </row>
    <row r="40" spans="1:9" s="86" customFormat="1" ht="28.8" x14ac:dyDescent="0.3">
      <c r="A40" s="77" t="s">
        <v>32</v>
      </c>
      <c r="B40" s="74" t="s">
        <v>97</v>
      </c>
      <c r="C40" s="39">
        <v>40826872</v>
      </c>
      <c r="D40" s="39">
        <v>40430460</v>
      </c>
      <c r="E40" s="39">
        <v>21424653</v>
      </c>
      <c r="F40" s="39">
        <v>13381712</v>
      </c>
      <c r="G40" s="39">
        <v>8727092</v>
      </c>
      <c r="H40" s="39">
        <v>29139263</v>
      </c>
      <c r="I40" s="66"/>
    </row>
    <row r="41" spans="1:9" s="86" customFormat="1" ht="14.4" x14ac:dyDescent="0.3">
      <c r="A41" s="78"/>
      <c r="B41" s="79"/>
      <c r="C41" s="79"/>
      <c r="D41" s="80"/>
      <c r="E41" s="80"/>
      <c r="F41" s="79"/>
      <c r="G41" s="79"/>
      <c r="H41" s="81"/>
    </row>
    <row r="42" spans="1:9" s="87" customFormat="1" ht="14.4" x14ac:dyDescent="0.3">
      <c r="A42" s="68"/>
      <c r="B42" s="66"/>
      <c r="C42" s="66"/>
      <c r="D42" s="66"/>
      <c r="E42" s="66"/>
      <c r="F42" s="66"/>
      <c r="G42" s="66"/>
      <c r="H42" s="66"/>
    </row>
    <row r="43" spans="1:9" s="87" customFormat="1" ht="14.4" x14ac:dyDescent="0.3">
      <c r="A43" s="68"/>
      <c r="B43" s="66"/>
      <c r="C43" s="66"/>
      <c r="D43" s="66"/>
      <c r="E43" s="66"/>
      <c r="F43" s="66"/>
      <c r="G43" s="66"/>
      <c r="H43" s="66"/>
    </row>
    <row r="44" spans="1:9" ht="15" hidden="1" customHeight="1" x14ac:dyDescent="0.3"/>
    <row r="45" spans="1:9" ht="15.75" hidden="1" customHeight="1" x14ac:dyDescent="0.3"/>
    <row r="46" spans="1:9" ht="15.75" hidden="1" customHeight="1" x14ac:dyDescent="0.3"/>
    <row r="47" spans="1:9" ht="14.4" hidden="1" x14ac:dyDescent="0.3"/>
    <row r="48" spans="1:9" ht="14.4" hidden="1" x14ac:dyDescent="0.3"/>
  </sheetData>
  <hyperlinks>
    <hyperlink ref="C3" location="Нормативы!A1" display="Информация о нормативах"/>
    <hyperlink ref="D3" location="'Бухгалтерский баланс'!A1" display="Бухгалтерский баланс"/>
    <hyperlink ref="E3" location="'О фин рез-тах'!A1" display="Отчет о финансовых результатах "/>
    <hyperlink ref="F3" location="Капитал!A1" display="Отчет об уровне достаточности капитала и величине резервов на возможные потери по ссудам и иным активам"/>
    <hyperlink ref="G3" location="Нормативы!A1" display="Информация о нормативах"/>
  </hyperlinks>
  <pageMargins left="0.7" right="0.7" top="0.75" bottom="0.75" header="0.3" footer="0.3"/>
  <pageSetup paperSize="9" scale="3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0A37"/>
    <pageSetUpPr fitToPage="1"/>
  </sheetPr>
  <dimension ref="A1:G490"/>
  <sheetViews>
    <sheetView zoomScale="90" zoomScaleNormal="90" workbookViewId="0">
      <selection activeCell="B3" sqref="B3"/>
    </sheetView>
  </sheetViews>
  <sheetFormatPr defaultColWidth="0" defaultRowHeight="0" customHeight="1" zeroHeight="1" x14ac:dyDescent="0.3"/>
  <cols>
    <col min="1" max="1" width="6" style="18" customWidth="1"/>
    <col min="2" max="2" width="60.6640625" style="22" customWidth="1"/>
    <col min="3" max="5" width="17.5546875" style="22" customWidth="1"/>
    <col min="6" max="6" width="25.33203125" style="22" customWidth="1"/>
    <col min="7" max="7" width="17.5546875" style="22" customWidth="1"/>
    <col min="8" max="8" width="17.5546875" style="21" hidden="1" customWidth="1"/>
    <col min="9" max="16384" width="17.5546875" style="21" hidden="1"/>
  </cols>
  <sheetData>
    <row r="1" spans="1:7" s="17" customFormat="1" ht="27" customHeight="1" x14ac:dyDescent="0.3">
      <c r="A1" s="25"/>
      <c r="B1" s="107"/>
      <c r="C1" s="107"/>
      <c r="D1" s="107"/>
      <c r="E1" s="107"/>
      <c r="F1" s="107"/>
      <c r="G1" s="107"/>
    </row>
    <row r="2" spans="1:7" s="17" customFormat="1" ht="25.5" customHeight="1" thickBot="1" x14ac:dyDescent="0.35">
      <c r="A2" s="25"/>
      <c r="B2" s="107"/>
      <c r="C2" s="107"/>
      <c r="D2" s="107"/>
      <c r="E2" s="107"/>
      <c r="F2" s="107"/>
      <c r="G2" s="107"/>
    </row>
    <row r="3" spans="1:7" s="17" customFormat="1" ht="97.2" customHeight="1" thickBot="1" x14ac:dyDescent="0.35">
      <c r="A3" s="25"/>
      <c r="B3" s="106" t="s">
        <v>111</v>
      </c>
      <c r="C3" s="102" t="s">
        <v>70</v>
      </c>
      <c r="D3" s="102" t="s">
        <v>121</v>
      </c>
      <c r="E3" s="102" t="s">
        <v>100</v>
      </c>
      <c r="F3" s="102" t="s">
        <v>111</v>
      </c>
      <c r="G3" s="103" t="s">
        <v>112</v>
      </c>
    </row>
    <row r="4" spans="1:7" s="17" customFormat="1" ht="14.4" x14ac:dyDescent="0.3">
      <c r="A4" s="25"/>
      <c r="B4" s="107"/>
      <c r="C4" s="107"/>
      <c r="D4" s="107"/>
      <c r="E4" s="107"/>
      <c r="F4" s="107"/>
      <c r="G4" s="107"/>
    </row>
    <row r="5" spans="1:7" s="17" customFormat="1" ht="14.4" x14ac:dyDescent="0.3">
      <c r="A5" s="15"/>
      <c r="B5" s="16"/>
      <c r="C5" s="16"/>
      <c r="D5" s="16"/>
      <c r="E5" s="16"/>
      <c r="F5" s="16"/>
      <c r="G5" s="16"/>
    </row>
    <row r="6" spans="1:7" ht="14.4" x14ac:dyDescent="0.3">
      <c r="B6" s="19"/>
      <c r="C6" s="20" t="s">
        <v>72</v>
      </c>
      <c r="D6" s="20"/>
      <c r="G6" s="19"/>
    </row>
    <row r="7" spans="1:7" ht="15" customHeight="1" x14ac:dyDescent="0.3">
      <c r="B7" s="112" t="s">
        <v>107</v>
      </c>
      <c r="C7" s="35">
        <v>45292</v>
      </c>
      <c r="D7" s="35">
        <v>45200</v>
      </c>
      <c r="E7" s="35">
        <v>45108</v>
      </c>
      <c r="F7" s="35">
        <v>44927</v>
      </c>
    </row>
    <row r="8" spans="1:7" ht="15" customHeight="1" x14ac:dyDescent="0.3">
      <c r="B8" s="32" t="s">
        <v>102</v>
      </c>
      <c r="C8" s="34">
        <v>262797524</v>
      </c>
      <c r="D8" s="34">
        <v>255206473</v>
      </c>
      <c r="E8" s="34">
        <v>201024903</v>
      </c>
      <c r="F8" s="34" t="s">
        <v>148</v>
      </c>
    </row>
    <row r="9" spans="1:7" ht="15" customHeight="1" x14ac:dyDescent="0.3">
      <c r="B9" s="32" t="s">
        <v>109</v>
      </c>
      <c r="C9" s="34" t="s">
        <v>148</v>
      </c>
      <c r="D9" s="34" t="s">
        <v>148</v>
      </c>
      <c r="E9" s="34" t="s">
        <v>148</v>
      </c>
      <c r="F9" s="34" t="s">
        <v>148</v>
      </c>
    </row>
    <row r="10" spans="1:7" ht="15" customHeight="1" thickBot="1" x14ac:dyDescent="0.35">
      <c r="B10" s="33" t="s">
        <v>110</v>
      </c>
      <c r="C10" s="47">
        <v>389463531</v>
      </c>
      <c r="D10" s="47">
        <v>392482865</v>
      </c>
      <c r="E10" s="47">
        <v>362264714</v>
      </c>
      <c r="F10" s="47" t="s">
        <v>148</v>
      </c>
    </row>
    <row r="11" spans="1:7" ht="15" customHeight="1" thickTop="1" x14ac:dyDescent="0.3">
      <c r="G11" s="21"/>
    </row>
    <row r="12" spans="1:7" s="17" customFormat="1" ht="15" customHeight="1" x14ac:dyDescent="0.3">
      <c r="A12" s="15"/>
      <c r="B12" s="109" t="s">
        <v>106</v>
      </c>
      <c r="C12" s="108"/>
      <c r="F12" s="22"/>
    </row>
    <row r="13" spans="1:7" ht="14.4" x14ac:dyDescent="0.3">
      <c r="B13" s="112" t="s">
        <v>108</v>
      </c>
      <c r="C13" s="35">
        <v>45292</v>
      </c>
      <c r="D13" s="35">
        <v>45200</v>
      </c>
      <c r="E13" s="35">
        <v>45108</v>
      </c>
      <c r="F13" s="35">
        <v>44927</v>
      </c>
    </row>
    <row r="14" spans="1:7" ht="15" customHeight="1" x14ac:dyDescent="0.3">
      <c r="B14" s="23" t="s">
        <v>103</v>
      </c>
      <c r="C14" s="38">
        <v>8.3829999999999991</v>
      </c>
      <c r="D14" s="38">
        <v>7.8869999999999996</v>
      </c>
      <c r="E14" s="38">
        <v>6.9569999999999999</v>
      </c>
      <c r="F14" s="38" t="s">
        <v>148</v>
      </c>
    </row>
    <row r="15" spans="1:7" ht="15" customHeight="1" x14ac:dyDescent="0.3">
      <c r="B15" s="23" t="s">
        <v>104</v>
      </c>
      <c r="C15" s="38">
        <v>10.125</v>
      </c>
      <c r="D15" s="38">
        <v>9.7070000000000007</v>
      </c>
      <c r="E15" s="38">
        <v>8.7959999999999994</v>
      </c>
      <c r="F15" s="38" t="s">
        <v>148</v>
      </c>
    </row>
    <row r="16" spans="1:7" ht="15" customHeight="1" thickBot="1" x14ac:dyDescent="0.35">
      <c r="B16" s="24" t="s">
        <v>105</v>
      </c>
      <c r="C16" s="126">
        <v>12.42</v>
      </c>
      <c r="D16" s="36">
        <v>12.127000000000001</v>
      </c>
      <c r="E16" s="36">
        <v>12.532999999999999</v>
      </c>
      <c r="F16" s="36" t="s">
        <v>148</v>
      </c>
    </row>
    <row r="17" ht="15" customHeight="1" thickTop="1" x14ac:dyDescent="0.3"/>
    <row r="18" ht="15" customHeight="1" x14ac:dyDescent="0.3"/>
    <row r="19" ht="15" hidden="1" customHeight="1" x14ac:dyDescent="0.3"/>
    <row r="20" ht="15" hidden="1" customHeight="1" x14ac:dyDescent="0.3"/>
    <row r="21" ht="15" hidden="1" customHeight="1" x14ac:dyDescent="0.3"/>
    <row r="22" ht="15" hidden="1" customHeight="1" x14ac:dyDescent="0.3"/>
    <row r="23" ht="15" hidden="1" customHeight="1" x14ac:dyDescent="0.3"/>
    <row r="24" ht="15" hidden="1" customHeight="1" x14ac:dyDescent="0.3"/>
    <row r="25" ht="15" hidden="1" customHeight="1" x14ac:dyDescent="0.3"/>
    <row r="26" ht="15" hidden="1" customHeight="1" x14ac:dyDescent="0.3"/>
    <row r="27" ht="15" hidden="1" customHeight="1" x14ac:dyDescent="0.3"/>
    <row r="28" ht="15" hidden="1" customHeight="1" x14ac:dyDescent="0.3"/>
    <row r="29" ht="15" hidden="1" customHeight="1" x14ac:dyDescent="0.3"/>
    <row r="30" ht="15" hidden="1" customHeight="1" x14ac:dyDescent="0.3"/>
    <row r="31" ht="15" hidden="1" customHeight="1" x14ac:dyDescent="0.3"/>
    <row r="32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  <row r="71" ht="15" hidden="1" customHeight="1" x14ac:dyDescent="0.3"/>
    <row r="72" ht="15" hidden="1" customHeight="1" x14ac:dyDescent="0.3"/>
    <row r="73" ht="15" hidden="1" customHeight="1" x14ac:dyDescent="0.3"/>
    <row r="74" ht="15" hidden="1" customHeight="1" x14ac:dyDescent="0.3"/>
    <row r="75" ht="15" hidden="1" customHeight="1" x14ac:dyDescent="0.3"/>
    <row r="76" ht="15" hidden="1" customHeight="1" x14ac:dyDescent="0.3"/>
    <row r="77" ht="15" hidden="1" customHeight="1" x14ac:dyDescent="0.3"/>
    <row r="78" ht="15" hidden="1" customHeight="1" x14ac:dyDescent="0.3"/>
    <row r="79" ht="15" hidden="1" customHeight="1" x14ac:dyDescent="0.3"/>
    <row r="80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  <row r="89" ht="15" hidden="1" customHeight="1" x14ac:dyDescent="0.3"/>
    <row r="90" ht="15" hidden="1" customHeight="1" x14ac:dyDescent="0.3"/>
    <row r="91" ht="15" hidden="1" customHeight="1" x14ac:dyDescent="0.3"/>
    <row r="92" ht="15" hidden="1" customHeight="1" x14ac:dyDescent="0.3"/>
    <row r="93" ht="15" hidden="1" customHeight="1" x14ac:dyDescent="0.3"/>
    <row r="94" ht="15" hidden="1" customHeight="1" x14ac:dyDescent="0.3"/>
    <row r="95" ht="15" hidden="1" customHeight="1" x14ac:dyDescent="0.3"/>
    <row r="96" ht="15" hidden="1" customHeight="1" x14ac:dyDescent="0.3"/>
    <row r="97" ht="15" hidden="1" customHeight="1" x14ac:dyDescent="0.3"/>
    <row r="98" ht="15" hidden="1" customHeight="1" x14ac:dyDescent="0.3"/>
    <row r="99" ht="15" hidden="1" customHeight="1" x14ac:dyDescent="0.3"/>
    <row r="100" ht="15" hidden="1" customHeight="1" x14ac:dyDescent="0.3"/>
    <row r="101" ht="15" hidden="1" customHeight="1" x14ac:dyDescent="0.3"/>
    <row r="102" ht="15" hidden="1" customHeight="1" x14ac:dyDescent="0.3"/>
    <row r="103" ht="15" hidden="1" customHeight="1" x14ac:dyDescent="0.3"/>
    <row r="104" ht="15" hidden="1" customHeight="1" x14ac:dyDescent="0.3"/>
    <row r="105" ht="15" hidden="1" customHeight="1" x14ac:dyDescent="0.3"/>
    <row r="106" ht="15" hidden="1" customHeight="1" x14ac:dyDescent="0.3"/>
    <row r="107" ht="15" hidden="1" customHeight="1" x14ac:dyDescent="0.3"/>
    <row r="108" ht="15" hidden="1" customHeight="1" x14ac:dyDescent="0.3"/>
    <row r="109" ht="15" hidden="1" customHeight="1" x14ac:dyDescent="0.3"/>
    <row r="110" ht="15" hidden="1" customHeight="1" x14ac:dyDescent="0.3"/>
    <row r="111" ht="15" hidden="1" customHeight="1" x14ac:dyDescent="0.3"/>
    <row r="112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  <row r="130" ht="15" hidden="1" customHeight="1" x14ac:dyDescent="0.3"/>
    <row r="131" ht="15" hidden="1" customHeight="1" x14ac:dyDescent="0.3"/>
    <row r="132" ht="15" hidden="1" customHeight="1" x14ac:dyDescent="0.3"/>
    <row r="133" ht="15" hidden="1" customHeight="1" x14ac:dyDescent="0.3"/>
    <row r="134" ht="15" hidden="1" customHeight="1" x14ac:dyDescent="0.3"/>
    <row r="135" ht="15" hidden="1" customHeight="1" x14ac:dyDescent="0.3"/>
    <row r="136" ht="15" hidden="1" customHeight="1" x14ac:dyDescent="0.3"/>
    <row r="137" ht="15" hidden="1" customHeight="1" x14ac:dyDescent="0.3"/>
    <row r="138" ht="15" hidden="1" customHeight="1" x14ac:dyDescent="0.3"/>
    <row r="139" ht="15" hidden="1" customHeight="1" x14ac:dyDescent="0.3"/>
    <row r="140" ht="15" hidden="1" customHeight="1" x14ac:dyDescent="0.3"/>
    <row r="141" ht="15" hidden="1" customHeight="1" x14ac:dyDescent="0.3"/>
    <row r="142" ht="15" hidden="1" customHeight="1" x14ac:dyDescent="0.3"/>
    <row r="143" ht="15" hidden="1" customHeight="1" x14ac:dyDescent="0.3"/>
    <row r="144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hidden="1" customHeight="1" x14ac:dyDescent="0.3"/>
    <row r="161" ht="15" hidden="1" customHeight="1" x14ac:dyDescent="0.3"/>
    <row r="162" ht="15" hidden="1" customHeight="1" x14ac:dyDescent="0.3"/>
    <row r="163" ht="15" hidden="1" customHeight="1" x14ac:dyDescent="0.3"/>
    <row r="164" ht="15" hidden="1" customHeight="1" x14ac:dyDescent="0.3"/>
    <row r="165" ht="15" hidden="1" customHeight="1" x14ac:dyDescent="0.3"/>
    <row r="166" ht="15" hidden="1" customHeight="1" x14ac:dyDescent="0.3"/>
    <row r="167" ht="15" hidden="1" customHeight="1" x14ac:dyDescent="0.3"/>
    <row r="168" ht="15" hidden="1" customHeight="1" x14ac:dyDescent="0.3"/>
    <row r="169" ht="15" hidden="1" customHeight="1" x14ac:dyDescent="0.3"/>
    <row r="170" ht="15" hidden="1" customHeight="1" x14ac:dyDescent="0.3"/>
    <row r="171" ht="15" hidden="1" customHeight="1" x14ac:dyDescent="0.3"/>
    <row r="172" ht="15" hidden="1" customHeight="1" x14ac:dyDescent="0.3"/>
    <row r="173" ht="15" hidden="1" customHeight="1" x14ac:dyDescent="0.3"/>
    <row r="174" ht="15" hidden="1" customHeight="1" x14ac:dyDescent="0.3"/>
    <row r="175" ht="15" hidden="1" customHeight="1" x14ac:dyDescent="0.3"/>
    <row r="176" ht="15" hidden="1" customHeight="1" x14ac:dyDescent="0.3"/>
    <row r="177" ht="15" hidden="1" customHeight="1" x14ac:dyDescent="0.3"/>
    <row r="178" ht="15" hidden="1" customHeight="1" x14ac:dyDescent="0.3"/>
    <row r="179" ht="15" hidden="1" customHeight="1" x14ac:dyDescent="0.3"/>
    <row r="180" ht="15" hidden="1" customHeight="1" x14ac:dyDescent="0.3"/>
    <row r="181" ht="15" hidden="1" customHeight="1" x14ac:dyDescent="0.3"/>
    <row r="182" ht="15" hidden="1" customHeight="1" x14ac:dyDescent="0.3"/>
    <row r="183" ht="15" hidden="1" customHeight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15" hidden="1" customHeight="1" x14ac:dyDescent="0.3"/>
    <row r="216" ht="15" hidden="1" customHeight="1" x14ac:dyDescent="0.3"/>
    <row r="217" ht="15" hidden="1" customHeight="1" x14ac:dyDescent="0.3"/>
    <row r="218" ht="15" hidden="1" customHeight="1" x14ac:dyDescent="0.3"/>
    <row r="219" ht="15" hidden="1" customHeight="1" x14ac:dyDescent="0.3"/>
    <row r="220" ht="15" hidden="1" customHeight="1" x14ac:dyDescent="0.3"/>
    <row r="221" ht="15" hidden="1" customHeight="1" x14ac:dyDescent="0.3"/>
    <row r="222" ht="15" hidden="1" customHeight="1" x14ac:dyDescent="0.3"/>
    <row r="223" ht="15" hidden="1" customHeight="1" x14ac:dyDescent="0.3"/>
    <row r="224" ht="15" hidden="1" customHeight="1" x14ac:dyDescent="0.3"/>
    <row r="225" ht="15" hidden="1" customHeight="1" x14ac:dyDescent="0.3"/>
    <row r="226" ht="15" hidden="1" customHeight="1" x14ac:dyDescent="0.3"/>
    <row r="227" ht="15" hidden="1" customHeight="1" x14ac:dyDescent="0.3"/>
    <row r="228" ht="15" hidden="1" customHeight="1" x14ac:dyDescent="0.3"/>
    <row r="229" ht="15" hidden="1" customHeight="1" x14ac:dyDescent="0.3"/>
    <row r="230" ht="15" hidden="1" customHeight="1" x14ac:dyDescent="0.3"/>
    <row r="231" ht="15" hidden="1" customHeight="1" x14ac:dyDescent="0.3"/>
    <row r="232" ht="15" hidden="1" customHeight="1" x14ac:dyDescent="0.3"/>
    <row r="233" ht="15" hidden="1" customHeight="1" x14ac:dyDescent="0.3"/>
    <row r="234" ht="15" hidden="1" customHeight="1" x14ac:dyDescent="0.3"/>
    <row r="235" ht="15" hidden="1" customHeight="1" x14ac:dyDescent="0.3"/>
    <row r="236" ht="15" hidden="1" customHeight="1" x14ac:dyDescent="0.3"/>
    <row r="237" ht="15" hidden="1" customHeight="1" x14ac:dyDescent="0.3"/>
    <row r="238" ht="15" hidden="1" customHeight="1" x14ac:dyDescent="0.3"/>
    <row r="239" ht="15" hidden="1" customHeight="1" x14ac:dyDescent="0.3"/>
    <row r="240" ht="15" hidden="1" customHeight="1" x14ac:dyDescent="0.3"/>
    <row r="241" ht="15" hidden="1" customHeight="1" x14ac:dyDescent="0.3"/>
    <row r="242" ht="15" hidden="1" customHeight="1" x14ac:dyDescent="0.3"/>
    <row r="243" ht="15" hidden="1" customHeight="1" x14ac:dyDescent="0.3"/>
    <row r="244" ht="15" hidden="1" customHeight="1" x14ac:dyDescent="0.3"/>
    <row r="245" ht="15" hidden="1" customHeight="1" x14ac:dyDescent="0.3"/>
    <row r="246" ht="15" hidden="1" customHeight="1" x14ac:dyDescent="0.3"/>
    <row r="247" ht="15" hidden="1" customHeight="1" x14ac:dyDescent="0.3"/>
    <row r="248" ht="15" hidden="1" customHeight="1" x14ac:dyDescent="0.3"/>
    <row r="249" ht="15" hidden="1" customHeight="1" x14ac:dyDescent="0.3"/>
    <row r="250" ht="15" hidden="1" customHeight="1" x14ac:dyDescent="0.3"/>
    <row r="251" ht="15" hidden="1" customHeight="1" x14ac:dyDescent="0.3"/>
    <row r="252" ht="15" hidden="1" customHeight="1" x14ac:dyDescent="0.3"/>
    <row r="253" ht="15" hidden="1" customHeight="1" x14ac:dyDescent="0.3"/>
    <row r="254" ht="15" hidden="1" customHeight="1" x14ac:dyDescent="0.3"/>
    <row r="255" ht="15" hidden="1" customHeight="1" x14ac:dyDescent="0.3"/>
    <row r="256" ht="15" hidden="1" customHeight="1" x14ac:dyDescent="0.3"/>
    <row r="257" ht="15" hidden="1" customHeight="1" x14ac:dyDescent="0.3"/>
    <row r="258" ht="15" hidden="1" customHeight="1" x14ac:dyDescent="0.3"/>
    <row r="259" ht="15" hidden="1" customHeight="1" x14ac:dyDescent="0.3"/>
    <row r="260" ht="15" hidden="1" customHeight="1" x14ac:dyDescent="0.3"/>
    <row r="261" ht="15" hidden="1" customHeight="1" x14ac:dyDescent="0.3"/>
    <row r="262" ht="15" hidden="1" customHeight="1" x14ac:dyDescent="0.3"/>
    <row r="263" ht="15" hidden="1" customHeight="1" x14ac:dyDescent="0.3"/>
    <row r="264" ht="15" hidden="1" customHeight="1" x14ac:dyDescent="0.3"/>
    <row r="265" ht="15" hidden="1" customHeight="1" x14ac:dyDescent="0.3"/>
    <row r="266" ht="15" hidden="1" customHeight="1" x14ac:dyDescent="0.3"/>
    <row r="267" ht="15" hidden="1" customHeight="1" x14ac:dyDescent="0.3"/>
    <row r="268" ht="15" hidden="1" customHeight="1" x14ac:dyDescent="0.3"/>
    <row r="269" ht="15" hidden="1" customHeight="1" x14ac:dyDescent="0.3"/>
    <row r="270" ht="15" hidden="1" customHeight="1" x14ac:dyDescent="0.3"/>
    <row r="271" ht="15" hidden="1" customHeight="1" x14ac:dyDescent="0.3"/>
    <row r="272" ht="15" hidden="1" customHeight="1" x14ac:dyDescent="0.3"/>
    <row r="273" ht="15" hidden="1" customHeight="1" x14ac:dyDescent="0.3"/>
    <row r="274" ht="15" hidden="1" customHeight="1" x14ac:dyDescent="0.3"/>
    <row r="275" ht="15" hidden="1" customHeight="1" x14ac:dyDescent="0.3"/>
    <row r="276" ht="15" hidden="1" customHeight="1" x14ac:dyDescent="0.3"/>
    <row r="277" ht="15" hidden="1" customHeight="1" x14ac:dyDescent="0.3"/>
    <row r="278" ht="15" hidden="1" customHeight="1" x14ac:dyDescent="0.3"/>
    <row r="279" ht="15" hidden="1" customHeight="1" x14ac:dyDescent="0.3"/>
    <row r="280" ht="15" hidden="1" customHeight="1" x14ac:dyDescent="0.3"/>
    <row r="281" ht="15" hidden="1" customHeight="1" x14ac:dyDescent="0.3"/>
    <row r="282" ht="15" hidden="1" customHeight="1" x14ac:dyDescent="0.3"/>
    <row r="283" ht="15" hidden="1" customHeight="1" x14ac:dyDescent="0.3"/>
    <row r="284" ht="15" hidden="1" customHeight="1" x14ac:dyDescent="0.3"/>
    <row r="285" ht="15" hidden="1" customHeight="1" x14ac:dyDescent="0.3"/>
    <row r="286" ht="15" hidden="1" customHeight="1" x14ac:dyDescent="0.3"/>
    <row r="287" ht="15" hidden="1" customHeight="1" x14ac:dyDescent="0.3"/>
    <row r="288" ht="15" hidden="1" customHeight="1" x14ac:dyDescent="0.3"/>
    <row r="289" ht="15" hidden="1" customHeight="1" x14ac:dyDescent="0.3"/>
    <row r="290" ht="15" hidden="1" customHeight="1" x14ac:dyDescent="0.3"/>
    <row r="291" ht="15" hidden="1" customHeight="1" x14ac:dyDescent="0.3"/>
    <row r="292" ht="15" hidden="1" customHeight="1" x14ac:dyDescent="0.3"/>
    <row r="293" ht="15" hidden="1" customHeight="1" x14ac:dyDescent="0.3"/>
    <row r="294" ht="15" hidden="1" customHeight="1" x14ac:dyDescent="0.3"/>
    <row r="295" ht="15" hidden="1" customHeight="1" x14ac:dyDescent="0.3"/>
    <row r="296" ht="15" hidden="1" customHeight="1" x14ac:dyDescent="0.3"/>
    <row r="297" ht="15" hidden="1" customHeight="1" x14ac:dyDescent="0.3"/>
    <row r="298" ht="15" hidden="1" customHeight="1" x14ac:dyDescent="0.3"/>
    <row r="299" ht="15" hidden="1" customHeight="1" x14ac:dyDescent="0.3"/>
    <row r="300" ht="15" hidden="1" customHeight="1" x14ac:dyDescent="0.3"/>
    <row r="301" ht="15" hidden="1" customHeight="1" x14ac:dyDescent="0.3"/>
    <row r="302" ht="15" hidden="1" customHeight="1" x14ac:dyDescent="0.3"/>
    <row r="303" ht="15" hidden="1" customHeight="1" x14ac:dyDescent="0.3"/>
    <row r="304" ht="15" hidden="1" customHeight="1" x14ac:dyDescent="0.3"/>
    <row r="305" ht="15" hidden="1" customHeight="1" x14ac:dyDescent="0.3"/>
    <row r="306" ht="15" hidden="1" customHeight="1" x14ac:dyDescent="0.3"/>
    <row r="307" ht="15" hidden="1" customHeight="1" x14ac:dyDescent="0.3"/>
    <row r="308" ht="15" hidden="1" customHeight="1" x14ac:dyDescent="0.3"/>
    <row r="309" ht="15" hidden="1" customHeight="1" x14ac:dyDescent="0.3"/>
    <row r="310" ht="15" hidden="1" customHeight="1" x14ac:dyDescent="0.3"/>
    <row r="311" ht="15" hidden="1" customHeight="1" x14ac:dyDescent="0.3"/>
    <row r="312" ht="15" hidden="1" customHeight="1" x14ac:dyDescent="0.3"/>
    <row r="313" ht="15" hidden="1" customHeight="1" x14ac:dyDescent="0.3"/>
    <row r="314" ht="15" hidden="1" customHeight="1" x14ac:dyDescent="0.3"/>
    <row r="315" ht="15" hidden="1" customHeight="1" x14ac:dyDescent="0.3"/>
    <row r="316" ht="15" hidden="1" customHeight="1" x14ac:dyDescent="0.3"/>
    <row r="317" ht="15" hidden="1" customHeight="1" x14ac:dyDescent="0.3"/>
    <row r="318" ht="15" hidden="1" customHeight="1" x14ac:dyDescent="0.3"/>
    <row r="319" ht="15" hidden="1" customHeight="1" x14ac:dyDescent="0.3"/>
    <row r="320" ht="15" hidden="1" customHeight="1" x14ac:dyDescent="0.3"/>
    <row r="321" ht="15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  <row r="326" ht="15" hidden="1" customHeight="1" x14ac:dyDescent="0.3"/>
    <row r="327" ht="15" hidden="1" customHeight="1" x14ac:dyDescent="0.3"/>
    <row r="328" ht="15" hidden="1" customHeight="1" x14ac:dyDescent="0.3"/>
    <row r="329" ht="15" hidden="1" customHeight="1" x14ac:dyDescent="0.3"/>
    <row r="330" ht="15" hidden="1" customHeight="1" x14ac:dyDescent="0.3"/>
    <row r="331" ht="15" hidden="1" customHeight="1" x14ac:dyDescent="0.3"/>
    <row r="332" ht="15" hidden="1" customHeight="1" x14ac:dyDescent="0.3"/>
    <row r="333" ht="15" hidden="1" customHeight="1" x14ac:dyDescent="0.3"/>
    <row r="334" ht="15" hidden="1" customHeight="1" x14ac:dyDescent="0.3"/>
    <row r="335" ht="15" hidden="1" customHeight="1" x14ac:dyDescent="0.3"/>
    <row r="336" ht="15" hidden="1" customHeight="1" x14ac:dyDescent="0.3"/>
    <row r="337" ht="15" hidden="1" customHeight="1" x14ac:dyDescent="0.3"/>
    <row r="338" ht="15" hidden="1" customHeight="1" x14ac:dyDescent="0.3"/>
    <row r="339" ht="15" hidden="1" customHeight="1" x14ac:dyDescent="0.3"/>
    <row r="340" ht="15" hidden="1" customHeight="1" x14ac:dyDescent="0.3"/>
    <row r="341" ht="15" hidden="1" customHeight="1" x14ac:dyDescent="0.3"/>
    <row r="342" ht="15" hidden="1" customHeight="1" x14ac:dyDescent="0.3"/>
    <row r="343" ht="15" hidden="1" customHeight="1" x14ac:dyDescent="0.3"/>
    <row r="344" ht="15" hidden="1" customHeight="1" x14ac:dyDescent="0.3"/>
    <row r="345" ht="15" hidden="1" customHeight="1" x14ac:dyDescent="0.3"/>
    <row r="346" ht="15" hidden="1" customHeight="1" x14ac:dyDescent="0.3"/>
    <row r="347" ht="15" hidden="1" customHeight="1" x14ac:dyDescent="0.3"/>
    <row r="348" ht="15" hidden="1" customHeight="1" x14ac:dyDescent="0.3"/>
    <row r="349" ht="15" hidden="1" customHeight="1" x14ac:dyDescent="0.3"/>
    <row r="350" ht="15" hidden="1" customHeight="1" x14ac:dyDescent="0.3"/>
    <row r="351" ht="15" hidden="1" customHeight="1" x14ac:dyDescent="0.3"/>
    <row r="352" ht="15" hidden="1" customHeight="1" x14ac:dyDescent="0.3"/>
    <row r="353" ht="15" hidden="1" customHeight="1" x14ac:dyDescent="0.3"/>
    <row r="354" ht="15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  <row r="361" ht="15" hidden="1" customHeight="1" x14ac:dyDescent="0.3"/>
    <row r="362" ht="15" hidden="1" customHeight="1" x14ac:dyDescent="0.3"/>
    <row r="363" ht="15" hidden="1" customHeight="1" x14ac:dyDescent="0.3"/>
    <row r="364" ht="15" hidden="1" customHeight="1" x14ac:dyDescent="0.3"/>
    <row r="365" ht="15" hidden="1" customHeight="1" x14ac:dyDescent="0.3"/>
    <row r="366" ht="15" hidden="1" customHeight="1" x14ac:dyDescent="0.3"/>
    <row r="367" ht="15" hidden="1" customHeight="1" x14ac:dyDescent="0.3"/>
    <row r="368" ht="15" hidden="1" customHeight="1" x14ac:dyDescent="0.3"/>
    <row r="369" ht="15" hidden="1" customHeight="1" x14ac:dyDescent="0.3"/>
    <row r="370" ht="15" hidden="1" customHeight="1" x14ac:dyDescent="0.3"/>
    <row r="371" ht="15" hidden="1" customHeight="1" x14ac:dyDescent="0.3"/>
    <row r="372" ht="15" hidden="1" customHeight="1" x14ac:dyDescent="0.3"/>
    <row r="373" ht="15" hidden="1" customHeight="1" x14ac:dyDescent="0.3"/>
    <row r="374" ht="15" hidden="1" customHeight="1" x14ac:dyDescent="0.3"/>
    <row r="375" ht="15" hidden="1" customHeight="1" x14ac:dyDescent="0.3"/>
    <row r="376" ht="15" hidden="1" customHeight="1" x14ac:dyDescent="0.3"/>
    <row r="377" ht="15" hidden="1" customHeight="1" x14ac:dyDescent="0.3"/>
    <row r="378" ht="15" hidden="1" customHeight="1" x14ac:dyDescent="0.3"/>
    <row r="379" ht="15" hidden="1" customHeight="1" x14ac:dyDescent="0.3"/>
    <row r="380" ht="15" hidden="1" customHeight="1" x14ac:dyDescent="0.3"/>
    <row r="381" ht="15" hidden="1" customHeight="1" x14ac:dyDescent="0.3"/>
    <row r="382" ht="15" hidden="1" customHeight="1" x14ac:dyDescent="0.3"/>
    <row r="383" ht="15" hidden="1" customHeight="1" x14ac:dyDescent="0.3"/>
    <row r="384" ht="15" hidden="1" customHeight="1" x14ac:dyDescent="0.3"/>
    <row r="385" ht="15" hidden="1" customHeight="1" x14ac:dyDescent="0.3"/>
    <row r="386" ht="15" hidden="1" customHeight="1" x14ac:dyDescent="0.3"/>
    <row r="387" ht="15" hidden="1" customHeight="1" x14ac:dyDescent="0.3"/>
    <row r="388" ht="15" hidden="1" customHeight="1" x14ac:dyDescent="0.3"/>
    <row r="389" ht="15" hidden="1" customHeight="1" x14ac:dyDescent="0.3"/>
    <row r="390" ht="15" hidden="1" customHeight="1" x14ac:dyDescent="0.3"/>
    <row r="391" ht="15" hidden="1" customHeight="1" x14ac:dyDescent="0.3"/>
    <row r="392" ht="15" hidden="1" customHeight="1" x14ac:dyDescent="0.3"/>
    <row r="393" ht="15" hidden="1" customHeight="1" x14ac:dyDescent="0.3"/>
    <row r="394" ht="15" hidden="1" customHeight="1" x14ac:dyDescent="0.3"/>
    <row r="395" ht="15" hidden="1" customHeight="1" x14ac:dyDescent="0.3"/>
    <row r="396" ht="15" hidden="1" customHeight="1" x14ac:dyDescent="0.3"/>
    <row r="397" ht="15" hidden="1" customHeight="1" x14ac:dyDescent="0.3"/>
    <row r="398" ht="15" hidden="1" customHeight="1" x14ac:dyDescent="0.3"/>
    <row r="399" ht="15" hidden="1" customHeight="1" x14ac:dyDescent="0.3"/>
    <row r="400" ht="15" hidden="1" customHeight="1" x14ac:dyDescent="0.3"/>
    <row r="401" ht="15" hidden="1" customHeight="1" x14ac:dyDescent="0.3"/>
    <row r="402" ht="15" hidden="1" customHeight="1" x14ac:dyDescent="0.3"/>
    <row r="403" ht="15" hidden="1" customHeight="1" x14ac:dyDescent="0.3"/>
    <row r="404" ht="15" hidden="1" customHeight="1" x14ac:dyDescent="0.3"/>
    <row r="405" ht="15" hidden="1" customHeight="1" x14ac:dyDescent="0.3"/>
    <row r="406" ht="15" hidden="1" customHeight="1" x14ac:dyDescent="0.3"/>
    <row r="407" ht="15" hidden="1" customHeight="1" x14ac:dyDescent="0.3"/>
    <row r="408" ht="15" hidden="1" customHeight="1" x14ac:dyDescent="0.3"/>
    <row r="409" ht="15" hidden="1" customHeight="1" x14ac:dyDescent="0.3"/>
    <row r="410" ht="15" hidden="1" customHeight="1" x14ac:dyDescent="0.3"/>
    <row r="411" ht="15" hidden="1" customHeight="1" x14ac:dyDescent="0.3"/>
    <row r="412" ht="15" hidden="1" customHeight="1" x14ac:dyDescent="0.3"/>
    <row r="413" ht="15" hidden="1" customHeight="1" x14ac:dyDescent="0.3"/>
    <row r="414" ht="15" hidden="1" customHeight="1" x14ac:dyDescent="0.3"/>
    <row r="415" ht="15" hidden="1" customHeight="1" x14ac:dyDescent="0.3"/>
    <row r="416" ht="15" hidden="1" customHeight="1" x14ac:dyDescent="0.3"/>
    <row r="417" ht="15" hidden="1" customHeight="1" x14ac:dyDescent="0.3"/>
    <row r="418" ht="15" hidden="1" customHeight="1" x14ac:dyDescent="0.3"/>
    <row r="419" ht="15" hidden="1" customHeight="1" x14ac:dyDescent="0.3"/>
    <row r="420" ht="15" hidden="1" customHeight="1" x14ac:dyDescent="0.3"/>
    <row r="421" ht="15" hidden="1" customHeight="1" x14ac:dyDescent="0.3"/>
    <row r="422" ht="15" hidden="1" customHeight="1" x14ac:dyDescent="0.3"/>
    <row r="423" ht="15" hidden="1" customHeight="1" x14ac:dyDescent="0.3"/>
    <row r="424" ht="15" hidden="1" customHeight="1" x14ac:dyDescent="0.3"/>
    <row r="425" ht="15" hidden="1" customHeight="1" x14ac:dyDescent="0.3"/>
    <row r="426" ht="15" hidden="1" customHeight="1" x14ac:dyDescent="0.3"/>
    <row r="427" ht="15" hidden="1" customHeight="1" x14ac:dyDescent="0.3"/>
    <row r="428" ht="15" hidden="1" customHeight="1" x14ac:dyDescent="0.3"/>
    <row r="429" ht="15" hidden="1" customHeight="1" x14ac:dyDescent="0.3"/>
    <row r="430" ht="15" hidden="1" customHeight="1" x14ac:dyDescent="0.3"/>
    <row r="431" ht="15" hidden="1" customHeight="1" x14ac:dyDescent="0.3"/>
    <row r="432" ht="15" hidden="1" customHeight="1" x14ac:dyDescent="0.3"/>
    <row r="433" ht="15" hidden="1" customHeight="1" x14ac:dyDescent="0.3"/>
    <row r="434" ht="15" hidden="1" customHeight="1" x14ac:dyDescent="0.3"/>
    <row r="435" ht="15" hidden="1" customHeight="1" x14ac:dyDescent="0.3"/>
    <row r="436" ht="15" hidden="1" customHeight="1" x14ac:dyDescent="0.3"/>
    <row r="437" ht="15" hidden="1" customHeight="1" x14ac:dyDescent="0.3"/>
    <row r="438" ht="15" hidden="1" customHeight="1" x14ac:dyDescent="0.3"/>
    <row r="439" ht="15" hidden="1" customHeight="1" x14ac:dyDescent="0.3"/>
    <row r="440" ht="15" hidden="1" customHeight="1" x14ac:dyDescent="0.3"/>
    <row r="441" ht="15" hidden="1" customHeight="1" x14ac:dyDescent="0.3"/>
    <row r="442" ht="15" hidden="1" customHeight="1" x14ac:dyDescent="0.3"/>
    <row r="443" ht="15" hidden="1" customHeight="1" x14ac:dyDescent="0.3"/>
    <row r="444" ht="15" hidden="1" customHeight="1" x14ac:dyDescent="0.3"/>
    <row r="445" ht="15" hidden="1" customHeight="1" x14ac:dyDescent="0.3"/>
    <row r="446" ht="15" hidden="1" customHeight="1" x14ac:dyDescent="0.3"/>
    <row r="447" ht="15" hidden="1" customHeight="1" x14ac:dyDescent="0.3"/>
    <row r="448" ht="15" hidden="1" customHeight="1" x14ac:dyDescent="0.3"/>
    <row r="449" ht="15" hidden="1" customHeight="1" x14ac:dyDescent="0.3"/>
    <row r="450" ht="15" hidden="1" customHeight="1" x14ac:dyDescent="0.3"/>
    <row r="451" ht="15" hidden="1" customHeight="1" x14ac:dyDescent="0.3"/>
    <row r="452" ht="15" hidden="1" customHeight="1" x14ac:dyDescent="0.3"/>
    <row r="453" ht="15" hidden="1" customHeight="1" x14ac:dyDescent="0.3"/>
    <row r="454" ht="15" hidden="1" customHeight="1" x14ac:dyDescent="0.3"/>
    <row r="455" ht="15" hidden="1" customHeight="1" x14ac:dyDescent="0.3"/>
    <row r="456" ht="15" hidden="1" customHeight="1" x14ac:dyDescent="0.3"/>
    <row r="457" ht="15" hidden="1" customHeight="1" x14ac:dyDescent="0.3"/>
    <row r="458" ht="15" hidden="1" customHeight="1" x14ac:dyDescent="0.3"/>
    <row r="459" ht="15" hidden="1" customHeight="1" x14ac:dyDescent="0.3"/>
    <row r="460" ht="15" hidden="1" customHeight="1" x14ac:dyDescent="0.3"/>
    <row r="461" ht="15" hidden="1" customHeight="1" x14ac:dyDescent="0.3"/>
    <row r="462" ht="15" hidden="1" customHeight="1" x14ac:dyDescent="0.3"/>
    <row r="463" ht="15" hidden="1" customHeight="1" x14ac:dyDescent="0.3"/>
    <row r="464" ht="15" hidden="1" customHeight="1" x14ac:dyDescent="0.3"/>
    <row r="465" ht="15" hidden="1" customHeight="1" x14ac:dyDescent="0.3"/>
    <row r="466" ht="15" hidden="1" customHeight="1" x14ac:dyDescent="0.3"/>
    <row r="467" ht="15" hidden="1" customHeight="1" x14ac:dyDescent="0.3"/>
    <row r="468" ht="15" hidden="1" customHeight="1" x14ac:dyDescent="0.3"/>
    <row r="469" ht="15" hidden="1" customHeight="1" x14ac:dyDescent="0.3"/>
    <row r="470" ht="15" hidden="1" customHeight="1" x14ac:dyDescent="0.3"/>
    <row r="471" ht="15" hidden="1" customHeight="1" x14ac:dyDescent="0.3"/>
    <row r="472" ht="15" hidden="1" customHeight="1" x14ac:dyDescent="0.3"/>
    <row r="473" ht="15" hidden="1" customHeight="1" x14ac:dyDescent="0.3"/>
    <row r="474" ht="15" hidden="1" customHeight="1" x14ac:dyDescent="0.3"/>
    <row r="475" ht="15" hidden="1" customHeight="1" x14ac:dyDescent="0.3"/>
    <row r="476" ht="15" hidden="1" customHeight="1" x14ac:dyDescent="0.3"/>
    <row r="477" ht="15" hidden="1" customHeight="1" x14ac:dyDescent="0.3"/>
    <row r="478" ht="15" hidden="1" customHeight="1" x14ac:dyDescent="0.3"/>
    <row r="479" ht="15" hidden="1" customHeight="1" x14ac:dyDescent="0.3"/>
    <row r="480" ht="15" hidden="1" customHeight="1" x14ac:dyDescent="0.3"/>
    <row r="481" ht="15" hidden="1" customHeight="1" x14ac:dyDescent="0.3"/>
    <row r="482" ht="15" hidden="1" customHeight="1" x14ac:dyDescent="0.3"/>
    <row r="483" ht="15" hidden="1" customHeight="1" x14ac:dyDescent="0.3"/>
    <row r="484" ht="15" hidden="1" customHeight="1" x14ac:dyDescent="0.3"/>
    <row r="485" ht="15" hidden="1" customHeight="1" x14ac:dyDescent="0.3"/>
    <row r="486" ht="15" hidden="1" customHeight="1" x14ac:dyDescent="0.3"/>
    <row r="487" ht="15" hidden="1" customHeight="1" x14ac:dyDescent="0.3"/>
    <row r="488" ht="15" hidden="1" customHeight="1" x14ac:dyDescent="0.3"/>
    <row r="489" ht="15" hidden="1" customHeight="1" x14ac:dyDescent="0.3"/>
    <row r="490" ht="15" hidden="1" customHeight="1" x14ac:dyDescent="0.3"/>
  </sheetData>
  <hyperlinks>
    <hyperlink ref="C3" location="Содержание!A1" display="Содержание"/>
    <hyperlink ref="D3" location="'Бухгалтерский баланс'!A1" display="Бухгалтерский баланс"/>
    <hyperlink ref="E3" location="'О фин рез-тах'!A1" display="Отчет о финансовых результатах"/>
    <hyperlink ref="F3" location="Капитал!A1" display="Отчет об уровне достаточности капитала и величине резервов на возможные потери по ссудам и иным активам"/>
    <hyperlink ref="G3" location="Нормативы!A1" display="Информация о нормативах"/>
  </hyperlinks>
  <pageMargins left="0.7" right="0.7" top="0.75" bottom="0.75" header="0.3" footer="0.3"/>
  <pageSetup paperSize="9" scale="4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0A37"/>
    <pageSetUpPr fitToPage="1"/>
  </sheetPr>
  <dimension ref="A1:H32"/>
  <sheetViews>
    <sheetView zoomScale="90" zoomScaleNormal="90" workbookViewId="0">
      <selection activeCell="B3" sqref="B3"/>
    </sheetView>
  </sheetViews>
  <sheetFormatPr defaultColWidth="0" defaultRowHeight="0" customHeight="1" zeroHeight="1" x14ac:dyDescent="0.3"/>
  <cols>
    <col min="1" max="1" width="6" style="9" customWidth="1"/>
    <col min="2" max="2" width="60.6640625" style="9" customWidth="1"/>
    <col min="3" max="5" width="21.109375" style="9" customWidth="1"/>
    <col min="6" max="6" width="24" style="9" customWidth="1"/>
    <col min="7" max="7" width="21.109375" style="9" customWidth="1"/>
    <col min="8" max="8" width="0" style="9" hidden="1" customWidth="1"/>
    <col min="9" max="16384" width="30.88671875" style="9" hidden="1"/>
  </cols>
  <sheetData>
    <row r="1" spans="1:7" s="2" customFormat="1" ht="27" customHeight="1" x14ac:dyDescent="0.3">
      <c r="A1" s="1"/>
      <c r="B1" s="105"/>
      <c r="C1" s="105"/>
      <c r="D1" s="105"/>
      <c r="E1" s="105"/>
      <c r="F1" s="105"/>
      <c r="G1" s="105"/>
    </row>
    <row r="2" spans="1:7" s="2" customFormat="1" ht="27" customHeight="1" thickBot="1" x14ac:dyDescent="0.35">
      <c r="A2" s="1"/>
      <c r="B2" s="105"/>
      <c r="C2" s="105"/>
      <c r="D2" s="105"/>
      <c r="E2" s="105"/>
      <c r="F2" s="105"/>
      <c r="G2" s="105"/>
    </row>
    <row r="3" spans="1:7" s="2" customFormat="1" ht="86.4" customHeight="1" thickBot="1" x14ac:dyDescent="0.35">
      <c r="A3" s="1"/>
      <c r="B3" s="106" t="s">
        <v>112</v>
      </c>
      <c r="C3" s="102" t="s">
        <v>70</v>
      </c>
      <c r="D3" s="102" t="s">
        <v>121</v>
      </c>
      <c r="E3" s="102" t="s">
        <v>100</v>
      </c>
      <c r="F3" s="102" t="s">
        <v>111</v>
      </c>
      <c r="G3" s="103" t="s">
        <v>112</v>
      </c>
    </row>
    <row r="4" spans="1:7" s="2" customFormat="1" ht="14.4" x14ac:dyDescent="0.3">
      <c r="A4" s="1"/>
      <c r="B4" s="105"/>
      <c r="C4" s="105"/>
      <c r="D4" s="105"/>
      <c r="E4" s="105"/>
      <c r="F4" s="105"/>
      <c r="G4" s="105"/>
    </row>
    <row r="5" spans="1:7" s="3" customFormat="1" ht="15" customHeight="1" x14ac:dyDescent="0.3">
      <c r="A5" s="5"/>
      <c r="B5" s="4"/>
      <c r="C5" s="4"/>
      <c r="D5" s="4"/>
      <c r="E5" s="4"/>
      <c r="F5" s="4"/>
      <c r="G5" s="4"/>
    </row>
    <row r="6" spans="1:7" s="3" customFormat="1" ht="15" customHeight="1" x14ac:dyDescent="0.3">
      <c r="A6" s="5"/>
      <c r="B6" s="4"/>
      <c r="C6" s="8"/>
      <c r="D6" s="8"/>
      <c r="E6" s="8"/>
      <c r="F6" s="8"/>
      <c r="G6" s="8"/>
    </row>
    <row r="7" spans="1:7" s="4" customFormat="1" ht="14.4" x14ac:dyDescent="0.3">
      <c r="A7" s="6"/>
      <c r="B7" s="111" t="s">
        <v>113</v>
      </c>
      <c r="C7" s="14" t="s">
        <v>129</v>
      </c>
      <c r="D7" s="14"/>
      <c r="E7" s="14"/>
      <c r="F7" s="14"/>
      <c r="G7" s="14"/>
    </row>
    <row r="8" spans="1:7" s="4" customFormat="1" ht="14.4" x14ac:dyDescent="0.3">
      <c r="A8" s="113"/>
      <c r="B8" s="116" t="s">
        <v>107</v>
      </c>
      <c r="C8" s="26" t="s">
        <v>128</v>
      </c>
      <c r="D8" s="26">
        <v>45292</v>
      </c>
      <c r="E8" s="26">
        <v>45200</v>
      </c>
      <c r="F8" s="26">
        <v>45108</v>
      </c>
      <c r="G8" s="26">
        <v>44927</v>
      </c>
    </row>
    <row r="9" spans="1:7" s="4" customFormat="1" ht="14.4" x14ac:dyDescent="0.3">
      <c r="A9" s="28">
        <v>1</v>
      </c>
      <c r="B9" s="114" t="s">
        <v>119</v>
      </c>
      <c r="C9" s="115" t="s">
        <v>123</v>
      </c>
      <c r="D9" s="115">
        <v>8.3829999999999991</v>
      </c>
      <c r="E9" s="115">
        <v>7.8869999999999996</v>
      </c>
      <c r="F9" s="115">
        <v>6.9569999999999999</v>
      </c>
      <c r="G9" s="115" t="s">
        <v>148</v>
      </c>
    </row>
    <row r="10" spans="1:7" s="4" customFormat="1" ht="14.4" x14ac:dyDescent="0.3">
      <c r="A10" s="28">
        <v>2</v>
      </c>
      <c r="B10" s="7" t="s">
        <v>118</v>
      </c>
      <c r="C10" s="31" t="s">
        <v>124</v>
      </c>
      <c r="D10" s="31">
        <v>10.125</v>
      </c>
      <c r="E10" s="31">
        <v>9.7070000000000007</v>
      </c>
      <c r="F10" s="31">
        <v>8.7959999999999994</v>
      </c>
      <c r="G10" s="31" t="s">
        <v>148</v>
      </c>
    </row>
    <row r="11" spans="1:7" s="4" customFormat="1" ht="14.4" x14ac:dyDescent="0.3">
      <c r="A11" s="28">
        <v>3</v>
      </c>
      <c r="B11" s="7" t="s">
        <v>117</v>
      </c>
      <c r="C11" s="31" t="s">
        <v>125</v>
      </c>
      <c r="D11" s="31">
        <v>12.42</v>
      </c>
      <c r="E11" s="31">
        <v>12.127000000000001</v>
      </c>
      <c r="F11" s="31">
        <v>12.532999999999999</v>
      </c>
      <c r="G11" s="31" t="s">
        <v>148</v>
      </c>
    </row>
    <row r="12" spans="1:7" s="4" customFormat="1" ht="14.4" x14ac:dyDescent="0.3">
      <c r="A12" s="28">
        <v>4</v>
      </c>
      <c r="B12" s="7" t="s">
        <v>116</v>
      </c>
      <c r="C12" s="31" t="s">
        <v>126</v>
      </c>
      <c r="D12" s="31">
        <v>113.197</v>
      </c>
      <c r="E12" s="31">
        <v>68.006</v>
      </c>
      <c r="F12" s="31">
        <v>101.089</v>
      </c>
      <c r="G12" s="31" t="s">
        <v>148</v>
      </c>
    </row>
    <row r="13" spans="1:7" s="4" customFormat="1" ht="14.4" x14ac:dyDescent="0.3">
      <c r="A13" s="28">
        <v>5</v>
      </c>
      <c r="B13" s="7" t="s">
        <v>115</v>
      </c>
      <c r="C13" s="31" t="s">
        <v>127</v>
      </c>
      <c r="D13" s="31">
        <v>99.093999999999994</v>
      </c>
      <c r="E13" s="31">
        <v>59.243000000000002</v>
      </c>
      <c r="F13" s="31">
        <v>69.924000000000007</v>
      </c>
      <c r="G13" s="31" t="s">
        <v>148</v>
      </c>
    </row>
    <row r="14" spans="1:7" s="4" customFormat="1" ht="14.4" x14ac:dyDescent="0.3">
      <c r="A14" s="28">
        <v>6</v>
      </c>
      <c r="B14" s="7" t="s">
        <v>114</v>
      </c>
      <c r="C14" s="31" t="s">
        <v>33</v>
      </c>
      <c r="D14" s="31">
        <v>40.133000000000003</v>
      </c>
      <c r="E14" s="31">
        <v>45.646000000000001</v>
      </c>
      <c r="F14" s="31">
        <v>46.96</v>
      </c>
      <c r="G14" s="31" t="s">
        <v>148</v>
      </c>
    </row>
    <row r="15" spans="1:7" s="29" customFormat="1" ht="15" customHeight="1" x14ac:dyDescent="0.3"/>
    <row r="16" spans="1:7" s="29" customFormat="1" ht="15" customHeight="1" x14ac:dyDescent="0.3"/>
    <row r="17" spans="2:2" s="29" customFormat="1" ht="14.4" x14ac:dyDescent="0.3"/>
    <row r="18" spans="2:2" s="29" customFormat="1" ht="15" customHeight="1" x14ac:dyDescent="0.3"/>
    <row r="19" spans="2:2" s="29" customFormat="1" ht="15" hidden="1" customHeight="1" x14ac:dyDescent="0.3"/>
    <row r="20" spans="2:2" s="29" customFormat="1" ht="15" hidden="1" customHeight="1" x14ac:dyDescent="0.3"/>
    <row r="21" spans="2:2" s="29" customFormat="1" ht="15" hidden="1" customHeight="1" x14ac:dyDescent="0.3"/>
    <row r="22" spans="2:2" s="29" customFormat="1" ht="15" hidden="1" customHeight="1" x14ac:dyDescent="0.3"/>
    <row r="23" spans="2:2" s="29" customFormat="1" ht="15" hidden="1" customHeight="1" x14ac:dyDescent="0.3"/>
    <row r="24" spans="2:2" s="29" customFormat="1" ht="15" hidden="1" customHeight="1" x14ac:dyDescent="0.3"/>
    <row r="25" spans="2:2" ht="15" hidden="1" customHeight="1" x14ac:dyDescent="0.3"/>
    <row r="26" spans="2:2" ht="15" hidden="1" customHeight="1" x14ac:dyDescent="0.3"/>
    <row r="27" spans="2:2" ht="15" hidden="1" customHeight="1" x14ac:dyDescent="0.3"/>
    <row r="28" spans="2:2" ht="15" hidden="1" customHeight="1" x14ac:dyDescent="0.3"/>
    <row r="29" spans="2:2" ht="15" hidden="1" customHeight="1" x14ac:dyDescent="0.3"/>
    <row r="30" spans="2:2" ht="15" hidden="1" customHeight="1" x14ac:dyDescent="0.3">
      <c r="B30" s="30"/>
    </row>
    <row r="31" spans="2:2" ht="15" hidden="1" customHeight="1" x14ac:dyDescent="0.3"/>
    <row r="32" spans="2:2" ht="15" hidden="1" customHeight="1" x14ac:dyDescent="0.3"/>
  </sheetData>
  <hyperlinks>
    <hyperlink ref="C3" location="Содержание!A1" display="Содержание"/>
    <hyperlink ref="G3" location="Нормативы!A1" display="Информация о нормативах"/>
    <hyperlink ref="D3" location="'Бухгалтерский баланс'!A1" display="Бухгалтерский баланс"/>
    <hyperlink ref="E3" location="'О фин рез-тах'!A1" display="Отчет о финансовых результатах"/>
    <hyperlink ref="F3" location="Капитал!A1" display="Отчет об уровне достаточности капитала и величине резервов на возможные потери по ссудам и иным активам"/>
  </hyperlinks>
  <pageMargins left="0.38233333333333336" right="0.7" top="0.15416666666666667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Бухгалтерский баланс</vt:lpstr>
      <vt:lpstr>О фин рез-тах</vt:lpstr>
      <vt:lpstr>Капитал</vt:lpstr>
      <vt:lpstr>Нормативы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2024-03-28T08:43:25Z</dcterms:modified>
</cp:coreProperties>
</file>